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60" windowWidth="11295" windowHeight="6090"/>
  </bookViews>
  <sheets>
    <sheet name="ผด01บัญชีสรุป" sheetId="12" r:id="rId1"/>
    <sheet name="ผด.02บัญชีโครงการ" sheetId="7" r:id="rId2"/>
    <sheet name="ผ.02.1" sheetId="15" r:id="rId3"/>
  </sheets>
  <calcPr calcId="125725"/>
</workbook>
</file>

<file path=xl/calcChain.xml><?xml version="1.0" encoding="utf-8"?>
<calcChain xmlns="http://schemas.openxmlformats.org/spreadsheetml/2006/main">
  <c r="E39" i="12"/>
  <c r="E38"/>
  <c r="E35"/>
  <c r="E34"/>
  <c r="E33"/>
  <c r="E21"/>
  <c r="E20"/>
  <c r="E17"/>
  <c r="E16"/>
  <c r="E15"/>
  <c r="E14"/>
  <c r="E13"/>
  <c r="E12"/>
  <c r="E11"/>
  <c r="E8"/>
  <c r="C39"/>
  <c r="C38"/>
  <c r="C35"/>
  <c r="C34"/>
  <c r="C33"/>
  <c r="C21"/>
  <c r="C20"/>
  <c r="C17"/>
  <c r="C16"/>
  <c r="C15"/>
  <c r="C14"/>
  <c r="C13"/>
  <c r="C12"/>
  <c r="C11"/>
  <c r="C8"/>
  <c r="D9"/>
  <c r="E9" s="1"/>
  <c r="B9"/>
  <c r="D18"/>
  <c r="E18" s="1"/>
  <c r="B18"/>
  <c r="C18" s="1"/>
  <c r="D22"/>
  <c r="E22" s="1"/>
  <c r="B22"/>
  <c r="C22" s="1"/>
  <c r="D36"/>
  <c r="E36" s="1"/>
  <c r="B36"/>
  <c r="C36" s="1"/>
  <c r="D40"/>
  <c r="E40" s="1"/>
  <c r="B40"/>
  <c r="C40" s="1"/>
  <c r="B41" l="1"/>
  <c r="C41" s="1"/>
  <c r="D41"/>
  <c r="E41" s="1"/>
  <c r="C9"/>
</calcChain>
</file>

<file path=xl/sharedStrings.xml><?xml version="1.0" encoding="utf-8"?>
<sst xmlns="http://schemas.openxmlformats.org/spreadsheetml/2006/main" count="1374" uniqueCount="406">
  <si>
    <t>ครอบครัว</t>
  </si>
  <si>
    <t>จำนวนงบประมาณ</t>
  </si>
  <si>
    <t>หน่วยดำเนินการ</t>
  </si>
  <si>
    <t>รวม</t>
  </si>
  <si>
    <t>ยุทธศาสตร์/แนวทางการพัฒนา</t>
  </si>
  <si>
    <t>จำนวนโครงการที่ดำเนินการ</t>
  </si>
  <si>
    <t>คิดเป็นร้อยละของ</t>
  </si>
  <si>
    <t>โครงการทั้งหมด</t>
  </si>
  <si>
    <t>งบประมาณ</t>
  </si>
  <si>
    <t>ลำดับ</t>
  </si>
  <si>
    <t>โครงการ/กิจกรรม</t>
  </si>
  <si>
    <t>รายละเอียดของโครงการ/</t>
  </si>
  <si>
    <t>พื้นที่</t>
  </si>
  <si>
    <t>หน่วย</t>
  </si>
  <si>
    <t>ที่</t>
  </si>
  <si>
    <t>กิจกรรม</t>
  </si>
  <si>
    <t>(บาท)</t>
  </si>
  <si>
    <t>ดำเนินการ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</si>
  <si>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</si>
  <si>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</si>
  <si>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</si>
  <si>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</si>
  <si>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</si>
  <si>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</si>
  <si>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</si>
  <si>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</si>
  <si>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</si>
  <si>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</si>
  <si>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</si>
  <si>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</si>
  <si>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หมู่ 1 - 14</t>
  </si>
  <si>
    <t>ศรีนครินทร์</t>
  </si>
  <si>
    <t>รร.อนุบาล</t>
  </si>
  <si>
    <t>กองช่าง</t>
  </si>
  <si>
    <t>สำนักปลัด</t>
  </si>
  <si>
    <t>เทศบาล</t>
  </si>
  <si>
    <t>ต.ชุมพล</t>
  </si>
  <si>
    <t>เทศบาลตำบลชุมพล</t>
  </si>
  <si>
    <t>กองการศึกษา</t>
  </si>
  <si>
    <t>สนง.</t>
  </si>
  <si>
    <t>ปัญหายาเสพติด</t>
  </si>
  <si>
    <t>ตำบลชุมพล</t>
  </si>
  <si>
    <t>ศูนย์ อปพร.</t>
  </si>
  <si>
    <t>หน้าสำนักงาน</t>
  </si>
  <si>
    <t>โครงการแข่งขันกีฬาประเพณี</t>
  </si>
  <si>
    <t>จัดซื้อวัสดุ/อุปกรณ์กีฬา</t>
  </si>
  <si>
    <t>กองคลัง</t>
  </si>
  <si>
    <t>ทต.ชุมพล</t>
  </si>
  <si>
    <t>โครงการศึกษาเรียนรู้</t>
  </si>
  <si>
    <t>ปฐมวัย</t>
  </si>
  <si>
    <t>อุดหนุนค่าอาหารกลาง</t>
  </si>
  <si>
    <t>วันสำหรับเด็กนักเรียน</t>
  </si>
  <si>
    <t>รร.สังกัด สพฐ.</t>
  </si>
  <si>
    <t>เขต ต.ชุมพล</t>
  </si>
  <si>
    <t>ศพด.</t>
  </si>
  <si>
    <t>สำหรับเด็กปฐมวัย</t>
  </si>
  <si>
    <t>โครงการรณรงค์ป้องกัน</t>
  </si>
  <si>
    <t>โครงการวันท้องถิ่นไทย</t>
  </si>
  <si>
    <t>โครงการจัดงานวันแม่</t>
  </si>
  <si>
    <t>ยุทธศาสตร์ ที่ 2  การพัฒนาศักยภาพคนและชุมชนให้มีความเข้มแข็ง มีความปลอดภัยในชีวิตและทรัพย์สิน</t>
  </si>
  <si>
    <t xml:space="preserve">ศพด. </t>
  </si>
  <si>
    <t>โครงการเข้าร่วมการแข่งขัน</t>
  </si>
  <si>
    <t>ทักษะทางวิชาการสำหรับเด็ก</t>
  </si>
  <si>
    <t>ส่งเด็กนักเรียนปฐมวัยเข้าร่วมกิจกรรมการแข่งขัน</t>
  </si>
  <si>
    <t>ทักษะเพื่อพัฒนาทางด้านสังคมและเรียนรู้</t>
  </si>
  <si>
    <t>สำนักงานเขตพื้นที่</t>
  </si>
  <si>
    <t>การศึกษา</t>
  </si>
  <si>
    <t>ศูนย์พัฒนาครอบครัว</t>
  </si>
  <si>
    <t>จัดกิจกรรมสนับสนุนให้ครอบครัวมีส่วนร่วม</t>
  </si>
  <si>
    <t>ในการแก้ไขปัญหาครอบครัวอ่อนแอ</t>
  </si>
  <si>
    <t>พื้นที่ดำบลชุมพล</t>
  </si>
  <si>
    <t>โครงการสนับสนุนดำเนินงาน</t>
  </si>
  <si>
    <t>จัดกิจกรรมยกระดับคุณภาพชีวิตความเป็นอยู่ของ</t>
  </si>
  <si>
    <t>โครงการพัฒนาสตรีและ</t>
  </si>
  <si>
    <t>เสริมสร้างความเข้มแข็งของ</t>
  </si>
  <si>
    <t>จัดกิจกรรมให้ความรู้ หรือฝึกอบรม เพื่อพัฒนาสตรี</t>
  </si>
  <si>
    <t>และสร้างความเข้มแข็งของครอบครัว</t>
  </si>
  <si>
    <t>โครงการสนับสนุนการดำเนิน</t>
  </si>
  <si>
    <t>งานสภาเด็กและเยาวชน</t>
  </si>
  <si>
    <t>จัดกิจกรรมส่งเสริมสนับสนุนการมีส่วนร่วมของ</t>
  </si>
  <si>
    <t>เด็กและเยาวชนในการสร้างความเข้มแข็งของ</t>
  </si>
  <si>
    <t>ชุมชน โดยเริ่มจากเด็กและเยาวชน</t>
  </si>
  <si>
    <t>จัดตั้งศูนย์เฉพาะกิจช่วยเหลือ</t>
  </si>
  <si>
    <t>ผู้ประสบสาธารณภัย</t>
  </si>
  <si>
    <t>โครงการการแพทย์ฉุกเฉิน</t>
  </si>
  <si>
    <t>จัดกิจกรรมฝึกอบรมแกนนำชุมชนมีความรู้ในการ</t>
  </si>
  <si>
    <t>เตรียมพร้อมรับมือกับสาธารณภัย</t>
  </si>
  <si>
    <t>จัดตั้งศูนย์เฉพาะกิจป้องกัน</t>
  </si>
  <si>
    <t>ยุทธศาสตร์ ที่ 3 การพัฒนาเศรษฐกิจ เพื่อสร้างรายได้และขยายโอกาสด้านการเกษตร การค้า การลงทุนและการท่องเที่ยว</t>
  </si>
  <si>
    <t>ยุทธศาสตร์ ที่ 4 การบริหารจัดการ การอนุรักษ์ทรัพยากรธรรมชาติและสิ่งแวดล้อม</t>
  </si>
  <si>
    <t>โครงการรณรงค์คัดแยกขยะ</t>
  </si>
  <si>
    <t>ยุทธศาสตร์ ที่ 5  ส่งเสริมการบริหารจัดการที่ดีของภาครัฐ</t>
  </si>
  <si>
    <t>แนวทางการพัฒนา ที่ 2 สร้างขวัญกำลังใจและพัฒนาศักยภาพบุคลากร จัดหาเครื่องมือและพัฒนาระบบเทคโนโลยีสารสนเทศในการปฏิบัติงาน</t>
  </si>
  <si>
    <t>โครงการบริการรับชำระภาษี</t>
  </si>
  <si>
    <t>แนวทางการพัฒนา ที่ 4 ส่งเสริมและสนับสนุนการมีส่วนร่วมของประชาชนในการสร้างความปรองดองสมานฉันท์ และแก้ไขปัญหาโดยใช้หลักประชาธิปไตย</t>
  </si>
  <si>
    <t>โครงการจัดงานวันเทศบาล</t>
  </si>
  <si>
    <t>อุดหนุนค่าอาหารกลางวัน ให้ รร.วัดทุ่งยาว,</t>
  </si>
  <si>
    <t>รร.บ้านขัน</t>
  </si>
  <si>
    <t>รร.บ้านควนดินสอ,รร.อนุบาลศรีนครินทร์</t>
  </si>
  <si>
    <t>การบริหารสถานศึกษา</t>
  </si>
  <si>
    <t>โครงการสนับสนุนค่าใช้จ่าย</t>
  </si>
  <si>
    <t>จัดกิจกรรมส่งเสริมกระตุ้นให้เด็กเกิดการเรียนรู้</t>
  </si>
  <si>
    <t>นอกสถานที่สำหรับเด็กปฐมวัย</t>
  </si>
  <si>
    <t>จัดฝึกอบรมแก่เยาวชนในการป้องกันและแก้ไข</t>
  </si>
  <si>
    <t xml:space="preserve">จัดการแข่งขันกีฬา ประเพณีต้านยาเสพติด </t>
  </si>
  <si>
    <t>จัดหาวัสดุอุปกรณ์กีฬาสนับสนุนหมูบ้าน</t>
  </si>
  <si>
    <t>วัดใน ต.ชุมพล</t>
  </si>
  <si>
    <t>แก่ประชาชนและบุคลากรในเทศบาลตำบลชุมพล</t>
  </si>
  <si>
    <t>จัดกิจกรรมส่งเสริมศาสนาและส่งเสริมจริยธรม</t>
  </si>
  <si>
    <t>ช่วยเหลือผู้ประสบภัย</t>
  </si>
  <si>
    <t>จัดหาวัสดุ อุปกรณ์และเจ้าหน้าที่ให้การ</t>
  </si>
  <si>
    <t>จัดตั้งจุดตรวจ/จุดสกัด</t>
  </si>
  <si>
    <t>ส่งเสริมการคัดแยกขยะเพื่อนำไปรีไซเคิล</t>
  </si>
  <si>
    <t>3. ยุทธศาสตร์การพัฒนาเศรษฐกิจ เพื่อสร้างรายได้และขยายโอกาสด้านเกษตร การค้า การลงทุนและการท่องเที่ยว</t>
  </si>
  <si>
    <t>รวมทั้งสิ้น</t>
  </si>
  <si>
    <t>1. ยุทธศาสตร์การพัฒนาโครงสร้างพื้นฐาน</t>
  </si>
  <si>
    <t xml:space="preserve">2 ยุทธศาสตร์การพัฒนาศักยภาพคนและชุมชนให้มีความเข้มแข็ง มีความปลอดภัยในชีวิตและทรัพย์สิน </t>
  </si>
  <si>
    <t>4. ยุทธศาตร์การบริหารจัดการและการอนุรักษ์ทรัพยากรธรรมชาติและสิ่งแวดล้อม</t>
  </si>
  <si>
    <t>5. ยุทธศาสตร์ส่งเสริมการบริหารจัดการที่ดีของภาครัฐ</t>
  </si>
  <si>
    <t>โครงการเสริมทักษะงานศิลปะ</t>
  </si>
  <si>
    <t>จัดกิจกรรมส่งเสริมให้เด็กปฐมวัยมีทักษะทาง</t>
  </si>
  <si>
    <t>ศิลปะมีความคิดสร้างสรรค์และสร้างจินตนาการ</t>
  </si>
  <si>
    <t>นอกสถานที่</t>
  </si>
  <si>
    <t>พนักงานเทศบาล ออกให้บริการรับชำระภาษี</t>
  </si>
  <si>
    <t xml:space="preserve">นอกสถานที่ ณ ศาลาประจำหมู่บ้าน </t>
  </si>
  <si>
    <t>จำนวน 14 หมู่บ้าน</t>
  </si>
  <si>
    <t>โครงการให้การช่วยเหลือ</t>
  </si>
  <si>
    <t>ประชาชนตามอำนาจหน้าที่</t>
  </si>
  <si>
    <t>ของเทศบาล</t>
  </si>
  <si>
    <t>โครงการฝึกอบรมให้ความรู้</t>
  </si>
  <si>
    <t>เก็บและทำลายขยะมูลฝอย</t>
  </si>
  <si>
    <t>โครงการบริหารจัดการการจัด</t>
  </si>
  <si>
    <t>ดำเนินการบริหารจัดการเก็บและทำลายขยะมูลฝอย</t>
  </si>
  <si>
    <t>ให้ถูกสุขลักษณะ</t>
  </si>
  <si>
    <t>ให้การช่วยเหลือประชาชนที่ได้รับความเดือดร้อน</t>
  </si>
  <si>
    <t>แบบ ผด 02</t>
  </si>
  <si>
    <t>แผนงานเคหะและชุมชน</t>
  </si>
  <si>
    <t>แผนงานการศึกษา</t>
  </si>
  <si>
    <t>ค่าอาหารกลางวัน (ศพด.)</t>
  </si>
  <si>
    <t xml:space="preserve">จัดซื้ออาหารเสริม (นม) </t>
  </si>
  <si>
    <t>เพื่อเป็นค่าอาหารกลางวัน</t>
  </si>
  <si>
    <t>สำหรับเด็กเล็ก ศพด.</t>
  </si>
  <si>
    <t>เพื่อเป็นค่าจัดการเรียน</t>
  </si>
  <si>
    <t>การสอน</t>
  </si>
  <si>
    <t>เพื่อส่งเสริมศักยภาพการ</t>
  </si>
  <si>
    <t>จัดการศึกษา</t>
  </si>
  <si>
    <t>จัดหาอาหารเสริม(นม) สำหรับเด็กเล็ก - ชั้น  ป.6</t>
  </si>
  <si>
    <t>ของศพด.สังกัดเทศบาล และโรงเรียนสังกัด สพฐ.</t>
  </si>
  <si>
    <t>ในเขตเทศบาลตำบลชุมพล</t>
  </si>
  <si>
    <t>โครงการเฝ้าระวังและส่งเสริม</t>
  </si>
  <si>
    <t>เพื่อให้เด็กปฐมวัยได้รับ</t>
  </si>
  <si>
    <t>พัฒนาการเด็กปฐมวัย</t>
  </si>
  <si>
    <t>การคัดกรองตามช่วงวัย</t>
  </si>
  <si>
    <t>-สร้างจิตสำนึกการระลึกถึงพระคุณแม่</t>
  </si>
  <si>
    <t>โครงการวันเด็กแห่งชาติ</t>
  </si>
  <si>
    <t>-ให้เด็ก/เยาวชนในพื้นที่</t>
  </si>
  <si>
    <t>มีกิจกรรมที่เป็นประโยชน์</t>
  </si>
  <si>
    <t>-เพื่อคัดเลือกตัวแทนนักเรียน</t>
  </si>
  <si>
    <t>ในการสอบแข่งขันเรียนต่อ</t>
  </si>
  <si>
    <t>โครงการศูนย์เรียนรู้สำหรับเด็ก</t>
  </si>
  <si>
    <t>-เพื่อเป็นแหล่งเรียนรู้ของ</t>
  </si>
  <si>
    <t>เด็กปฐมวัย</t>
  </si>
  <si>
    <t>นอกพื้นที่</t>
  </si>
  <si>
    <t>โครงการอยู่ค่ายกลางวันของ</t>
  </si>
  <si>
    <t>นักเรียนปฐมวัย</t>
  </si>
  <si>
    <t xml:space="preserve">ส่งเสริมเด็กปฐมวัยใน ศพด.มีการพัฒนาด้านร่างกาย </t>
  </si>
  <si>
    <t>อารมณ์ จิตใจ สติปัญญาและสังคม ตามวัย</t>
  </si>
  <si>
    <t>แผนงานสาธารณสุข</t>
  </si>
  <si>
    <t>ตลอด 24 ชม.</t>
  </si>
  <si>
    <t>โครงการรณรงค์ป้องกันโรคพิษ</t>
  </si>
  <si>
    <t>สุนัขบ้า</t>
  </si>
  <si>
    <t>ให้การช่วยเหลือผู้ประสบเหตุ ณ จุดเกิดเหตุ</t>
  </si>
  <si>
    <t>โรคพิษสุนัขบ้า</t>
  </si>
  <si>
    <t>ฉีดวัคซีนและให้ความรู้ในการป้องกัน</t>
  </si>
  <si>
    <t>แผนงานสร้างความเข้มแข็งของชุมชน</t>
  </si>
  <si>
    <t>โครงการสนับสนุนการจัดทำ</t>
  </si>
  <si>
    <t>แผนชุมชน</t>
  </si>
  <si>
    <t>ส่งเสริมการมีส่วนรวมของประชาชนในการแก้ไข</t>
  </si>
  <si>
    <t>ปัญหาของหมู่บ้าน</t>
  </si>
  <si>
    <t>แผนงานสังคมสงเคราะห์</t>
  </si>
  <si>
    <t>โครงการปรับปรุงซ่อมแซมที่อยู่</t>
  </si>
  <si>
    <t>อาศัยผู้ด้อยโอกาส ผู้ยากจนและ</t>
  </si>
  <si>
    <t>ผู้ยากไร้</t>
  </si>
  <si>
    <t>ช่วยเหลือ พัฒนาคุณภาพชีวิตคนยากจน</t>
  </si>
  <si>
    <t>หรือผู้ด้อยโอกาส</t>
  </si>
  <si>
    <t xml:space="preserve">ประจำปี </t>
  </si>
  <si>
    <t xml:space="preserve">ให้เด็กและเยาวชนใช้เวลาว่างให้เป็นประโยชน์ </t>
  </si>
  <si>
    <t>และพัฒนาขีดความสามารถในด้านกีฬา</t>
  </si>
  <si>
    <t>สังกัด ทต.ชุมพล</t>
  </si>
  <si>
    <t>แผนงานการศาสนา วัฒนธรรมและนันทนาการ</t>
  </si>
  <si>
    <t>แผนงานรักษาความสงบภายใน</t>
  </si>
  <si>
    <t>จัดฝึกอบรมให้สมาชิก อปพร. มีความรู้เพิ่มขึ้น</t>
  </si>
  <si>
    <t>/ลดอุบัติเหตุช่วงเทศกาล</t>
  </si>
  <si>
    <t>สงกรานต์</t>
  </si>
  <si>
    <t>ปีใหม่</t>
  </si>
  <si>
    <t>แผนงานงบกลาง</t>
  </si>
  <si>
    <t>สมทบกองทุนสวัสดิการชุมชน</t>
  </si>
  <si>
    <t>สมทบกองทุนหลักประกันสุขภาพ</t>
  </si>
  <si>
    <t xml:space="preserve">สงเคราะห์เบี้ยยังชีพผู้สูงอายุ </t>
  </si>
  <si>
    <t xml:space="preserve">สงเคราะห์เบี้ยความผู้พิการ </t>
  </si>
  <si>
    <t>ค่าใช้จ่ายในการจัดการจราจร</t>
  </si>
  <si>
    <t>สมทบกองทุนสวัสดิการชุมชนตำบลชุมพล</t>
  </si>
  <si>
    <t>พัฒนาคุณภาพชีวิตคนชรา</t>
  </si>
  <si>
    <t>เพื่อจ่ายเป็นเงินสมทบกองทุน สปสช</t>
  </si>
  <si>
    <t>พัฒนาคุณภาพชีวิตคนพิการ</t>
  </si>
  <si>
    <t>พัฒนาคุณภาพชีวิตผู้ป่วยเอดส์</t>
  </si>
  <si>
    <t xml:space="preserve">เพื่อเป็นค่าใช้จ่ายในการจัดการจราจร </t>
  </si>
  <si>
    <t>โครงการส่งเสริมอาชีพผู้พิการ</t>
  </si>
  <si>
    <t>และผู้ด้อยโอกาส</t>
  </si>
  <si>
    <t>โครงการส่งเสริมอาชีพผู้สูงอายุ</t>
  </si>
  <si>
    <t>ส่งเสริมการประกอบอาชีพให้ผู้พิการ</t>
  </si>
  <si>
    <t>ส่งเสริมการประกอบอาชีพให้ผู้สูงอายุ</t>
  </si>
  <si>
    <t>มาใช้ในการดำรงชีพ</t>
  </si>
  <si>
    <t>กระตุ้นให้ราษฎรนำหลักปรัชญาเศรษฐกิจพอเพียง</t>
  </si>
  <si>
    <t>แผนงานการเกษตร</t>
  </si>
  <si>
    <t xml:space="preserve">โครงการรักน้ำ รักป่า </t>
  </si>
  <si>
    <t>รักษาแผ่นดิน</t>
  </si>
  <si>
    <t xml:space="preserve">จัดกิจกรรมอนุรักษ์ทรัพยากรน้ำและป่า </t>
  </si>
  <si>
    <t>รวมทั้งสร้างจิตสำนึกในการรักษาสิ่งแวดล้อม</t>
  </si>
  <si>
    <t>จัดการเลือกตั้งนายกเทศมนตรี</t>
  </si>
  <si>
    <t>และสมาชิกสภาเทศบาล</t>
  </si>
  <si>
    <t>และถูกต้องตามระเบียบ</t>
  </si>
  <si>
    <t>โครงการจัดกิจกรรมเฉลิม</t>
  </si>
  <si>
    <t>พระเกียรติ</t>
  </si>
  <si>
    <t>พระมหากษัตริย์</t>
  </si>
  <si>
    <t>แผนงานบริหารงานทั่วไป</t>
  </si>
  <si>
    <t>.</t>
  </si>
  <si>
    <t>โครงการค่ายฝึกอบรบ</t>
  </si>
  <si>
    <t>ประชาธิปไตย</t>
  </si>
  <si>
    <t>เพื่อให้ประชาชนได้มีความรู้เกี่ยวกับระบอบ</t>
  </si>
  <si>
    <t>โครงการศึกษาดูงานมหกรรมผลงานทาง</t>
  </si>
  <si>
    <t>และผู้ที่เกี่ยวข้อง</t>
  </si>
  <si>
    <t>บุคลากรทางการศึกษาผู้สนับสนุนการจัดการศึกษา</t>
  </si>
  <si>
    <t>เพิ่มศักยภาพในการทำงานของ ผู้ดูแลเด็ก</t>
  </si>
  <si>
    <t>โครงการส่งเสริมอาชีพระยะสั้น</t>
  </si>
  <si>
    <t>ส่งเสริมการประกอบอาชีพระยะสั้นให้แก่ประชาชน</t>
  </si>
  <si>
    <t>ให้ครูผู้ดูแลเด็กและบุคลากรทางการศึกษามีความ</t>
  </si>
  <si>
    <t>เข้าใจในการจัดทำแผนการพัฒนาด้านการศึกษา</t>
  </si>
  <si>
    <t>พ.ศ.2561</t>
  </si>
  <si>
    <t>สุขภาพ</t>
  </si>
  <si>
    <t>โครงการเข้าวัดในวัน</t>
  </si>
  <si>
    <t>ธรรมสวนะ</t>
  </si>
  <si>
    <t>กทม.</t>
  </si>
  <si>
    <t xml:space="preserve">     แผนงานเคหะและชุมชน</t>
  </si>
  <si>
    <t xml:space="preserve">     แผนงานการศึกษา</t>
  </si>
  <si>
    <t xml:space="preserve">     แผนงานสาธารณสุข</t>
  </si>
  <si>
    <t xml:space="preserve">     แผนงานสร้างความเข้มแข็งของชุมชน</t>
  </si>
  <si>
    <t xml:space="preserve">     แผนงานสังคมสงเคราะห์</t>
  </si>
  <si>
    <t xml:space="preserve">     แผนงานงบกลาง</t>
  </si>
  <si>
    <t xml:space="preserve">     แผนงานการศาสนา วัฒนธรรมและนันทนาการ</t>
  </si>
  <si>
    <t xml:space="preserve">     แผนงานการเกษตร</t>
  </si>
  <si>
    <t xml:space="preserve">     แผนงานบริหารงานทั่วไป</t>
  </si>
  <si>
    <t>แบบ ผด 01</t>
  </si>
  <si>
    <t>แผนการดำเนินงาน ประจำปีงบประมาณ  พ.ศ. 2562</t>
  </si>
  <si>
    <t xml:space="preserve"> (ค่าจัดการเรียนการสอนรายหัว)</t>
  </si>
  <si>
    <t>(ค่าส่งเสริมศักยภาพการจัดการศึกษา)</t>
  </si>
  <si>
    <t>แบบ ผด. 02/1</t>
  </si>
  <si>
    <t>บัญชีจำนวนครุภัณฑ์สำหรับที่ไม่ได้ดำเนินการตามโครงการพัฒนาท้องถิ่น</t>
  </si>
  <si>
    <t>1. ประเภทครุภัณฑ์สำนักงาน</t>
  </si>
  <si>
    <t>ครุภัณฑ์</t>
  </si>
  <si>
    <t>รายละเอียดของครุภัณฑ์</t>
  </si>
  <si>
    <t>งบประมาณ (บาท)</t>
  </si>
  <si>
    <t>สถานที่ดำเนินการ</t>
  </si>
  <si>
    <t>หน่วยรับผิดชอบหลัก</t>
  </si>
  <si>
    <t>พ.ศ.2562</t>
  </si>
  <si>
    <t>เก้าอี้สำนักงาน</t>
  </si>
  <si>
    <t>โต๊ะทำงานระดับ 3-6 พร้อมเก้าอี้</t>
  </si>
  <si>
    <t>เครื่องสำรองไฟฟ้า</t>
  </si>
  <si>
    <t xml:space="preserve">   1.3  แผนงานเคหะและชุมชน</t>
  </si>
  <si>
    <t xml:space="preserve">   2.1  แผนงานบริหารงานทั่วไป</t>
  </si>
  <si>
    <t>2. ประเภทครุภัณฑ์คอมพิวเตอร์</t>
  </si>
  <si>
    <t xml:space="preserve">   2.2  แผนงานเคหะและชุมชน</t>
  </si>
  <si>
    <t xml:space="preserve"> (ค่ากิจกรรมพัฒนาผู้เรียน)</t>
  </si>
  <si>
    <t>เพื่อให้ศูนย์พัฒนาเด็กเล็กดำเนินการจัดกิจกรรม</t>
  </si>
  <si>
    <t>หรือจัดการศึกษาเพื่อพัฒนาผู้เรียนด้านต่างๆ</t>
  </si>
  <si>
    <t xml:space="preserve"> (ค่าเครื่องแบบนักเรียน)</t>
  </si>
  <si>
    <t>หรือจัดการศึกษาเพื่อพัฒนาผู้เรียนด้านการแต่งกาย</t>
  </si>
  <si>
    <t>ของผู้เรียน</t>
  </si>
  <si>
    <t xml:space="preserve"> (ค่าอุปกรณ์การเรียน)</t>
  </si>
  <si>
    <t>หรือจัดการศึกษาเพื่อพัฒนาผู้เรียนด้านสื่อการเรียน</t>
  </si>
  <si>
    <t xml:space="preserve"> (ค่าหนังสือเรียน)</t>
  </si>
  <si>
    <t>สังกัดเทศบาลตำบล</t>
  </si>
  <si>
    <t>ชุมพล</t>
  </si>
  <si>
    <t>ศูนย์พัฒนาเด็กเล็ก</t>
  </si>
  <si>
    <t>ผู้ปกครอง ศพด.สังกัดเทศบาล</t>
  </si>
  <si>
    <t>กีฬาศูนย์พัฒนาเด็กเล็กระดับ</t>
  </si>
  <si>
    <t>อำเภอ "จตุรมิตร เกมส์"</t>
  </si>
  <si>
    <t>จัดกิจกรรมเคลื่อนไหวให้เด็ก สร้างประการณ์เรียนรู้</t>
  </si>
  <si>
    <t>สร้งความสัมพันธ์อันดีระหว่างผู้ปกครอง ครู นักเรียน</t>
  </si>
  <si>
    <t>ของศูนย์พัฒนาเด็กเล็กในเขตอำเภอศรีนครินทร์</t>
  </si>
  <si>
    <t>เขตอำเภอศรีนครินทร์</t>
  </si>
  <si>
    <t>โครงการรณรงค์ป้องกันและ</t>
  </si>
  <si>
    <t>แก้ไขปัญหายาเสพติด</t>
  </si>
  <si>
    <t>โครงการพัฒนาผู้สูงอายุ</t>
  </si>
  <si>
    <t>ผู้สูงอายุให้มีคุณภาพชีวิตที่ดีขึ้น</t>
  </si>
  <si>
    <t>โครงการฝึกอบรมส่งเสริมอาชีพ</t>
  </si>
  <si>
    <t>จัดกิจกรรมฝึกอบรมให้แก่ประชาชนได้มีความรู้</t>
  </si>
  <si>
    <t>สตรี กลุ่มอาชีพและแกนนำ</t>
  </si>
  <si>
    <t>หมู่บ้าน</t>
  </si>
  <si>
    <t>โครงการพัฒนาศักยภาพกลุ่ม</t>
  </si>
  <si>
    <t>จัดกิจกรรมฝึกอบรมและประสานสถานศึกษาดูงาน</t>
  </si>
  <si>
    <t>จังหวัดใกล้เคียง</t>
  </si>
  <si>
    <t>จังหวัดใกล้เคียงที่มีศักยภาพในการให้ความรู้แก่</t>
  </si>
  <si>
    <t>ตัวแทนที่เข้ารับการอบรม</t>
  </si>
  <si>
    <t>โครงการฝึกอบรมทักษะด้าน</t>
  </si>
  <si>
    <t>กีฬาแก่เด็กและเยาวชน</t>
  </si>
  <si>
    <t>โครงการตามพระราชดำริ</t>
  </si>
  <si>
    <t>ด้านสาธารณสุข</t>
  </si>
  <si>
    <t>อุดหนุนงบประมาณให้หมู่บ้านดำเนินโครงการตาม</t>
  </si>
  <si>
    <t>พระราชดำริด้านสาธารณสุขเพื่อให้เหมาะสมและ</t>
  </si>
  <si>
    <t>ลดมลภาวะ ลดโลกร้อน</t>
  </si>
  <si>
    <t>โครงการจัดประชาคมเพื่อจัด</t>
  </si>
  <si>
    <t>ทำแผนพัฒนาเทศบาลตำบล</t>
  </si>
  <si>
    <t>สร้างการมีส่วนรวมในการจัดทำแผนพัฒนาท้องถิ่น</t>
  </si>
  <si>
    <t>เพื่อรำลึกถึงผู้ก่อตั้งหน่วยงานราชการส่วนท้องถิ่น</t>
  </si>
  <si>
    <t>เพื่อดำเนินการการเลือกตั้งให้เป็นไปตามกฎหมาย</t>
  </si>
  <si>
    <t>เพื่อสร้างขวัญกำลังใจ เสริมสร้างความสามัคคี</t>
  </si>
  <si>
    <t>เพื่อแสดงถึงความจงรักภักดี และเทิดทูนสถาบัน</t>
  </si>
  <si>
    <t>บัญชีจำนวนโครงการพัฒนาท้องถิ่น กิจกรรมและงบประมาณ</t>
  </si>
  <si>
    <t>บัญชีสรุปจำนวนโครงการพัฒนาท้องถิ่น กิจกรรมและงบประมาณ</t>
  </si>
  <si>
    <t xml:space="preserve">     แผนงานการรักษาความสงบภายใน</t>
  </si>
  <si>
    <t xml:space="preserve">แก้ปัญหาของหมู่บ้าน หมู่บ้านละ 20,000 บาท </t>
  </si>
  <si>
    <t xml:space="preserve">จำนวน 14 หมู่บ้าน หมู่บ้านละ 3 โครงการ </t>
  </si>
  <si>
    <t>ต้านยาเสพติด</t>
  </si>
  <si>
    <t>ฝึกอบรมพัฒนาศักยภาพ</t>
  </si>
  <si>
    <t>บุคลากร</t>
  </si>
  <si>
    <t>จัดกิจกรรมกระต้นให้เกิดการสร้างวัฒนธรรมในการ</t>
  </si>
  <si>
    <t>ปฏิบัติงานที่ดีในองค์กร การทำงานร่วมกันเป็นทีม</t>
  </si>
  <si>
    <t>มีการแลกเปลี่ยนเรียนรู้ร่วมกัน</t>
  </si>
  <si>
    <t>จำนวน 1 ชุด</t>
  </si>
  <si>
    <t>จำนวน 2 เครื่อง</t>
  </si>
  <si>
    <t>จำนวน 1 เครื่อง</t>
  </si>
  <si>
    <t>สนง.ทต.ชุมพล</t>
  </si>
  <si>
    <t>สงเคราะห์เบี้ยยังชีพ</t>
  </si>
  <si>
    <t>ผู้ป่วยเอดส์</t>
  </si>
  <si>
    <t>แผนการดำเนินงาน ประจำปีงบประมาณ  พ.ศ. 2563</t>
  </si>
  <si>
    <t>พ.ศ.2563</t>
  </si>
  <si>
    <t>แผนการดำเนินงาน   ประจำปีงบประมาณ  พ.ศ. 2563</t>
  </si>
  <si>
    <t>โครงการคัดเลือกเด็กดีศรี</t>
  </si>
  <si>
    <t>ท้องถิ่น เด็กดีศรีอุบลรัตน์ฯ</t>
  </si>
  <si>
    <t>ทางเพศสัมพันธ์</t>
  </si>
  <si>
    <t>จัดกิจกรรมรณรงค์ป้องกันโรคเอดส์และโรคติดต่อ</t>
  </si>
  <si>
    <t>โครงการจัดตั้งศูนย์เรียนรู้</t>
  </si>
  <si>
    <t>เศรษฐกิจพอเพียง</t>
  </si>
  <si>
    <t>จำนวน 2 ชุด</t>
  </si>
  <si>
    <t>เครื่องคอมพิวเตอร์สำหรับงานสำนักงาน</t>
  </si>
  <si>
    <t>เครื่องพิมพ์แบบฉีดหมึกพร้อมติดตั้ง</t>
  </si>
  <si>
    <t>ถังหมึกพิมพ์</t>
  </si>
  <si>
    <t>โครงการฝึกอบรมจัดตั้ง อปพร.</t>
  </si>
  <si>
    <t>โครงการศูนย์ปฎิบัติการร่วม</t>
  </si>
  <si>
    <t xml:space="preserve">การช่วยเหลือประชาชนของ </t>
  </si>
  <si>
    <t>อปท.</t>
  </si>
  <si>
    <t>ธนาคารน้ำใต้ดิน</t>
  </si>
  <si>
    <t>จัดฝึกอบรมประชาชนให้มีความรู้เกี่ยวกับธนาคาร</t>
  </si>
  <si>
    <t>น้ำใต้ดินเพื่อป้องกันน้ำท่วม และป้องกันภัยแล้ง</t>
  </si>
  <si>
    <t>เลื่อยยนต์</t>
  </si>
  <si>
    <t>ถังเคมีดับเพลิง</t>
  </si>
  <si>
    <t>โครงการปัจฉิมนิเทศเด็กและ</t>
  </si>
  <si>
    <t>รวมถึงจัดทำหลักสูตร และงานประกันคุณภาพ</t>
  </si>
  <si>
    <t>ภายในสถานศึกษา</t>
  </si>
  <si>
    <t>โครงการอบรมทบทวนการ</t>
  </si>
  <si>
    <t>จัดทำแผน  หลักสูตรและงาน</t>
  </si>
  <si>
    <t>ประกันคุณภาพภายใน</t>
  </si>
  <si>
    <t>สถานศึกษา</t>
  </si>
  <si>
    <t>ผลงานทางวิชาการศูนย์พัฒนา</t>
  </si>
  <si>
    <t>เด็กเล็กขององค์กรปกครอง</t>
  </si>
  <si>
    <t>ส่วนท้องถิ่น ในงานมหกรรม</t>
  </si>
  <si>
    <t xml:space="preserve">จัดการศึกษาท้องถิ่น </t>
  </si>
  <si>
    <t xml:space="preserve">   1.2  แผนงานการศึกษา</t>
  </si>
  <si>
    <t>ถังเก็บน้ำขนาด 1,800 ลิตร</t>
  </si>
  <si>
    <t>จำนวน 3 ถัง</t>
  </si>
  <si>
    <t>โครงการจัดตั้งและอบรมอาสา</t>
  </si>
  <si>
    <t>สมัครท้องถิ่นรักษ์โลก</t>
  </si>
  <si>
    <t>พัฒนาศักยภาพภาพจิตอาสาของอาสาสมัคร</t>
  </si>
  <si>
    <t>ท้องถิ่นรักษ์โลก</t>
  </si>
  <si>
    <t>โรคเอดส์และโรคติดต่อทาง</t>
  </si>
  <si>
    <t>เพศสัมพันธ์</t>
  </si>
  <si>
    <t>โครงการรณรงค์พัฒนา</t>
  </si>
  <si>
    <t>สิ่งแวดล้อม</t>
  </si>
  <si>
    <t>โครงการลดใช้พลาสติดและ</t>
  </si>
  <si>
    <t>โฟมเป็นมิตต่อสิ่งแวดล้อม</t>
  </si>
  <si>
    <t>ประชาชนร่วมกันรักษาสิ่งแวดล้อมและสร้าง</t>
  </si>
  <si>
    <t>ทัศนียภาพที่สวยงามของชุมชน</t>
  </si>
  <si>
    <t xml:space="preserve">รณรงค์ขอความร่วมมือร้านค้าในตำบลชุมพล </t>
  </si>
  <si>
    <t>รวมถังประชาชนลดการใช้โฟม พลาสติก เพื่อลด</t>
  </si>
  <si>
    <t>ปัญหามลพิษ</t>
  </si>
  <si>
    <t>จำนวน 1 ตัว</t>
  </si>
  <si>
    <t>3. ประเภทครุภัณฑ์ไฟฟ้า</t>
  </si>
  <si>
    <t xml:space="preserve">   3.1  แผนงานเคหะและชุมชน</t>
  </si>
  <si>
    <t>เครื่องกำเนิดไฟฟ้า ขนาด 5 กิโลวัตต์</t>
  </si>
  <si>
    <t>เครื่องเชื่อมท่อ PE ไฟฟ้า 220โวลท์/50</t>
  </si>
  <si>
    <t>เฮิร์ช ขนาดเส้นผ่าศูนย์กลาง 63-160</t>
  </si>
  <si>
    <t>มม.</t>
  </si>
  <si>
    <t>สว่านแบบไร้สาย 18 V</t>
  </si>
  <si>
    <t xml:space="preserve">เครื่องพิมพ์แบบฉีดหมึก </t>
  </si>
  <si>
    <t>(Ink Jet Printer) สำหรับกระดาษA3</t>
  </si>
  <si>
    <t>กลุ่มสตรี</t>
  </si>
  <si>
    <t>เพื่อให้มีอาชีพเสริม</t>
  </si>
  <si>
    <t>โครงการอนุรักษ์พันธุกรรมพืช</t>
  </si>
  <si>
    <t>อันเนื่องมาจากพระราชดำริ</t>
  </si>
  <si>
    <t>จัดกิจกรรมสร้างจิตสำนึกเพื่ออนุรักษ์พันธุ์พืช</t>
  </si>
  <si>
    <t>3. ประเภทครุภัณโรงงาน</t>
  </si>
  <si>
    <t xml:space="preserve">   3.1  แผนงานรักษาความสงบภายใน</t>
  </si>
  <si>
    <t xml:space="preserve">   3.2  แผนงานเคหะและชุมชน</t>
  </si>
  <si>
    <t>4. ประเภทครุภัณดับเพลิง</t>
  </si>
  <si>
    <t xml:space="preserve">   4.1  แผนงานรักษาความสงบภายใน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</si>
</sst>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[$-1041E]#,##0;\-#,##0"/>
  </numFmts>
  <fonts count="32">
    <font>
      <sz val="14"/>
      <name val="Cordia New"/>
      <charset val="22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0"/>
      <name val="Arial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5"/>
      <color rgb="FFFF0000"/>
      <name val="TH SarabunPSK"/>
      <family val="2"/>
    </font>
    <font>
      <sz val="16"/>
      <color rgb="FFFF0000"/>
      <name val="TH SarabunPSK"/>
      <family val="2"/>
    </font>
    <font>
      <sz val="15"/>
      <color rgb="FFFF0000"/>
      <name val="TH SarabunPSK"/>
      <family val="2"/>
    </font>
    <font>
      <sz val="14"/>
      <color rgb="FFFF0000"/>
      <name val="TH SarabunPSK"/>
      <family val="2"/>
    </font>
    <font>
      <sz val="13"/>
      <color rgb="FFFF0000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8" fillId="16" borderId="1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2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3" fillId="7" borderId="1" applyNumberFormat="0" applyAlignment="0" applyProtection="0"/>
    <xf numFmtId="0" fontId="14" fillId="18" borderId="0" applyNumberFormat="0" applyBorder="0" applyAlignment="0" applyProtection="0"/>
    <xf numFmtId="0" fontId="15" fillId="0" borderId="4" applyNumberFormat="0" applyFill="0" applyAlignment="0" applyProtection="0"/>
    <xf numFmtId="0" fontId="6" fillId="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  <xf numFmtId="0" fontId="7" fillId="16" borderId="5" applyNumberFormat="0" applyAlignment="0" applyProtection="0"/>
    <xf numFmtId="0" fontId="1" fillId="23" borderId="6" applyNumberFormat="0" applyFont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296">
    <xf numFmtId="0" fontId="0" fillId="0" borderId="0" xfId="0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23" fillId="0" borderId="10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3" fontId="24" fillId="0" borderId="0" xfId="0" applyNumberFormat="1" applyFont="1" applyBorder="1" applyAlignment="1">
      <alignment horizontal="right" vertical="top" wrapText="1"/>
    </xf>
    <xf numFmtId="0" fontId="24" fillId="0" borderId="13" xfId="0" applyFont="1" applyBorder="1" applyAlignment="1">
      <alignment vertical="top" wrapText="1"/>
    </xf>
    <xf numFmtId="0" fontId="24" fillId="0" borderId="11" xfId="0" applyFont="1" applyBorder="1" applyAlignment="1">
      <alignment vertical="top" wrapText="1"/>
    </xf>
    <xf numFmtId="0" fontId="23" fillId="0" borderId="14" xfId="0" applyFont="1" applyBorder="1" applyAlignment="1">
      <alignment horizontal="center" vertical="top" wrapText="1"/>
    </xf>
    <xf numFmtId="3" fontId="24" fillId="0" borderId="0" xfId="0" applyNumberFormat="1" applyFont="1" applyAlignment="1">
      <alignment horizontal="center"/>
    </xf>
    <xf numFmtId="2" fontId="24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32" applyFont="1" applyAlignment="1">
      <alignment horizontal="left"/>
    </xf>
    <xf numFmtId="0" fontId="23" fillId="0" borderId="0" xfId="32" applyFont="1" applyAlignment="1">
      <alignment horizontal="center"/>
    </xf>
    <xf numFmtId="187" fontId="23" fillId="0" borderId="0" xfId="22" applyNumberFormat="1" applyFont="1" applyAlignment="1">
      <alignment horizontal="left"/>
    </xf>
    <xf numFmtId="3" fontId="23" fillId="0" borderId="10" xfId="0" applyNumberFormat="1" applyFont="1" applyBorder="1" applyAlignment="1">
      <alignment horizontal="center" vertical="top" wrapText="1"/>
    </xf>
    <xf numFmtId="0" fontId="24" fillId="0" borderId="12" xfId="0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top" wrapText="1"/>
    </xf>
    <xf numFmtId="0" fontId="24" fillId="0" borderId="15" xfId="0" applyFont="1" applyBorder="1" applyAlignment="1">
      <alignment vertical="top" wrapText="1"/>
    </xf>
    <xf numFmtId="3" fontId="24" fillId="0" borderId="15" xfId="0" applyNumberFormat="1" applyFont="1" applyBorder="1" applyAlignment="1">
      <alignment horizontal="right" vertical="top" wrapText="1"/>
    </xf>
    <xf numFmtId="0" fontId="24" fillId="0" borderId="15" xfId="0" applyFont="1" applyBorder="1" applyAlignment="1">
      <alignment horizontal="center" vertical="top" wrapText="1"/>
    </xf>
    <xf numFmtId="0" fontId="22" fillId="0" borderId="0" xfId="0" applyFont="1" applyAlignment="1">
      <alignment horizontal="left" vertical="center" textRotation="180"/>
    </xf>
    <xf numFmtId="0" fontId="24" fillId="0" borderId="11" xfId="0" applyFont="1" applyBorder="1" applyAlignment="1">
      <alignment horizontal="center" vertical="top" wrapText="1"/>
    </xf>
    <xf numFmtId="0" fontId="24" fillId="0" borderId="12" xfId="0" applyFont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23" fillId="0" borderId="0" xfId="33" applyFont="1" applyAlignment="1">
      <alignment horizontal="left"/>
    </xf>
    <xf numFmtId="187" fontId="23" fillId="0" borderId="0" xfId="23" applyNumberFormat="1" applyFont="1" applyAlignment="1">
      <alignment horizontal="left"/>
    </xf>
    <xf numFmtId="49" fontId="24" fillId="0" borderId="15" xfId="0" applyNumberFormat="1" applyFont="1" applyBorder="1" applyAlignment="1">
      <alignment vertical="top" wrapText="1"/>
    </xf>
    <xf numFmtId="0" fontId="25" fillId="0" borderId="15" xfId="0" applyFont="1" applyBorder="1" applyAlignment="1">
      <alignment horizontal="center" vertical="top" wrapText="1"/>
    </xf>
    <xf numFmtId="0" fontId="24" fillId="0" borderId="16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left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12" xfId="0" applyFont="1" applyBorder="1" applyAlignment="1">
      <alignment horizontal="left" vertical="top" wrapText="1"/>
    </xf>
    <xf numFmtId="3" fontId="24" fillId="0" borderId="12" xfId="0" applyNumberFormat="1" applyFont="1" applyBorder="1" applyAlignment="1">
      <alignment horizontal="right" vertical="top" wrapText="1"/>
    </xf>
    <xf numFmtId="0" fontId="26" fillId="0" borderId="12" xfId="0" applyFont="1" applyBorder="1" applyAlignment="1">
      <alignment vertical="top" wrapText="1"/>
    </xf>
    <xf numFmtId="0" fontId="26" fillId="0" borderId="18" xfId="0" applyFont="1" applyBorder="1" applyAlignment="1">
      <alignment vertical="top" wrapText="1"/>
    </xf>
    <xf numFmtId="0" fontId="24" fillId="0" borderId="0" xfId="0" applyFont="1" applyBorder="1" applyAlignment="1">
      <alignment horizontal="left" vertical="top" wrapText="1"/>
    </xf>
    <xf numFmtId="3" fontId="24" fillId="0" borderId="13" xfId="0" applyNumberFormat="1" applyFont="1" applyBorder="1" applyAlignment="1">
      <alignment horizontal="right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10" xfId="0" applyFont="1" applyBorder="1" applyAlignment="1">
      <alignment vertical="top" wrapText="1"/>
    </xf>
    <xf numFmtId="0" fontId="24" fillId="0" borderId="1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left"/>
    </xf>
    <xf numFmtId="3" fontId="24" fillId="0" borderId="11" xfId="0" applyNumberFormat="1" applyFont="1" applyBorder="1" applyAlignment="1">
      <alignment horizontal="right" vertical="top" wrapText="1"/>
    </xf>
    <xf numFmtId="0" fontId="23" fillId="0" borderId="13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 wrapText="1"/>
    </xf>
    <xf numFmtId="187" fontId="25" fillId="0" borderId="0" xfId="22" applyNumberFormat="1" applyFont="1" applyAlignment="1">
      <alignment horizontal="center"/>
    </xf>
    <xf numFmtId="187" fontId="23" fillId="0" borderId="0" xfId="23" applyNumberFormat="1" applyFont="1" applyAlignment="1">
      <alignment horizontal="center"/>
    </xf>
    <xf numFmtId="3" fontId="23" fillId="0" borderId="12" xfId="0" applyNumberFormat="1" applyFont="1" applyBorder="1" applyAlignment="1">
      <alignment horizontal="center" vertical="top" wrapText="1"/>
    </xf>
    <xf numFmtId="0" fontId="22" fillId="0" borderId="0" xfId="0" applyFont="1"/>
    <xf numFmtId="0" fontId="22" fillId="0" borderId="19" xfId="0" applyFont="1" applyBorder="1"/>
    <xf numFmtId="0" fontId="24" fillId="0" borderId="0" xfId="0" applyFont="1" applyAlignment="1"/>
    <xf numFmtId="3" fontId="23" fillId="0" borderId="15" xfId="0" applyNumberFormat="1" applyFont="1" applyBorder="1" applyAlignment="1">
      <alignment horizontal="center" vertical="top" wrapText="1"/>
    </xf>
    <xf numFmtId="0" fontId="26" fillId="0" borderId="15" xfId="0" applyFont="1" applyBorder="1" applyAlignment="1">
      <alignment vertical="top" wrapText="1"/>
    </xf>
    <xf numFmtId="0" fontId="24" fillId="0" borderId="13" xfId="34" applyFont="1" applyBorder="1" applyAlignment="1">
      <alignment vertical="top" wrapText="1"/>
    </xf>
    <xf numFmtId="49" fontId="24" fillId="0" borderId="13" xfId="34" applyNumberFormat="1" applyFont="1" applyBorder="1" applyAlignment="1">
      <alignment vertical="top" wrapText="1"/>
    </xf>
    <xf numFmtId="3" fontId="24" fillId="0" borderId="14" xfId="0" applyNumberFormat="1" applyFont="1" applyBorder="1" applyAlignment="1">
      <alignment horizontal="right" vertical="top" wrapText="1"/>
    </xf>
    <xf numFmtId="0" fontId="24" fillId="0" borderId="13" xfId="0" applyFont="1" applyBorder="1" applyAlignment="1">
      <alignment horizontal="left" vertical="top" wrapText="1"/>
    </xf>
    <xf numFmtId="49" fontId="24" fillId="0" borderId="0" xfId="34" applyNumberFormat="1" applyFont="1" applyBorder="1" applyAlignment="1">
      <alignment horizontal="left" vertical="top" wrapText="1"/>
    </xf>
    <xf numFmtId="0" fontId="24" fillId="0" borderId="14" xfId="34" applyFont="1" applyBorder="1" applyAlignment="1">
      <alignment vertical="top" wrapText="1"/>
    </xf>
    <xf numFmtId="0" fontId="24" fillId="0" borderId="16" xfId="34" applyFont="1" applyBorder="1" applyAlignment="1">
      <alignment vertical="top" wrapText="1"/>
    </xf>
    <xf numFmtId="49" fontId="24" fillId="0" borderId="13" xfId="34" applyNumberFormat="1" applyFont="1" applyBorder="1" applyAlignment="1"/>
    <xf numFmtId="0" fontId="24" fillId="0" borderId="13" xfId="37" applyFont="1" applyBorder="1" applyAlignment="1">
      <alignment vertical="top" wrapText="1"/>
    </xf>
    <xf numFmtId="49" fontId="24" fillId="0" borderId="13" xfId="37" applyNumberFormat="1" applyFont="1" applyBorder="1" applyAlignment="1">
      <alignment horizontal="left" vertical="center" wrapText="1"/>
    </xf>
    <xf numFmtId="49" fontId="24" fillId="0" borderId="29" xfId="34" applyNumberFormat="1" applyFont="1" applyBorder="1" applyAlignment="1">
      <alignment horizontal="left" vertical="top" wrapText="1"/>
    </xf>
    <xf numFmtId="49" fontId="25" fillId="0" borderId="13" xfId="34" applyNumberFormat="1" applyFont="1" applyBorder="1" applyAlignment="1">
      <alignment vertical="center"/>
    </xf>
    <xf numFmtId="49" fontId="25" fillId="0" borderId="13" xfId="0" applyNumberFormat="1" applyFont="1" applyBorder="1" applyAlignment="1"/>
    <xf numFmtId="0" fontId="24" fillId="0" borderId="13" xfId="34" applyFont="1" applyBorder="1" applyAlignment="1">
      <alignment horizontal="left" vertical="center" wrapText="1"/>
    </xf>
    <xf numFmtId="49" fontId="25" fillId="0" borderId="13" xfId="34" applyNumberFormat="1" applyFont="1" applyFill="1" applyBorder="1"/>
    <xf numFmtId="0" fontId="25" fillId="0" borderId="13" xfId="34" applyFont="1" applyFill="1" applyBorder="1" applyAlignment="1">
      <alignment vertical="top" wrapText="1"/>
    </xf>
    <xf numFmtId="0" fontId="25" fillId="0" borderId="13" xfId="34" applyFont="1" applyBorder="1" applyAlignment="1">
      <alignment vertical="top" wrapText="1"/>
    </xf>
    <xf numFmtId="0" fontId="24" fillId="0" borderId="11" xfId="34" applyFont="1" applyBorder="1" applyAlignment="1">
      <alignment vertical="top" wrapText="1"/>
    </xf>
    <xf numFmtId="0" fontId="24" fillId="0" borderId="30" xfId="0" applyFont="1" applyBorder="1" applyAlignment="1">
      <alignment vertical="top" wrapText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9" fillId="0" borderId="0" xfId="0" applyFont="1"/>
    <xf numFmtId="0" fontId="27" fillId="0" borderId="0" xfId="32" applyFont="1" applyAlignment="1">
      <alignment horizontal="left"/>
    </xf>
    <xf numFmtId="0" fontId="27" fillId="0" borderId="0" xfId="32" applyFont="1" applyAlignment="1">
      <alignment horizontal="center"/>
    </xf>
    <xf numFmtId="187" fontId="30" fillId="0" borderId="0" xfId="22" applyNumberFormat="1" applyFont="1" applyAlignment="1">
      <alignment horizontal="center"/>
    </xf>
    <xf numFmtId="187" fontId="27" fillId="0" borderId="0" xfId="22" applyNumberFormat="1" applyFont="1" applyAlignment="1">
      <alignment horizontal="left"/>
    </xf>
    <xf numFmtId="0" fontId="22" fillId="0" borderId="19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12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0" fontId="29" fillId="0" borderId="11" xfId="0" applyFont="1" applyBorder="1" applyAlignment="1">
      <alignment horizontal="center" vertical="top" wrapText="1"/>
    </xf>
    <xf numFmtId="0" fontId="29" fillId="0" borderId="12" xfId="0" applyFont="1" applyBorder="1" applyAlignment="1">
      <alignment vertical="top" wrapText="1"/>
    </xf>
    <xf numFmtId="49" fontId="29" fillId="0" borderId="13" xfId="34" applyNumberFormat="1" applyFont="1" applyBorder="1" applyAlignment="1">
      <alignment vertical="top" wrapText="1"/>
    </xf>
    <xf numFmtId="0" fontId="29" fillId="0" borderId="13" xfId="0" applyFont="1" applyBorder="1" applyAlignment="1">
      <alignment vertical="top" wrapText="1"/>
    </xf>
    <xf numFmtId="0" fontId="29" fillId="0" borderId="11" xfId="0" applyFont="1" applyBorder="1" applyAlignment="1">
      <alignment vertical="top" wrapText="1"/>
    </xf>
    <xf numFmtId="0" fontId="29" fillId="0" borderId="13" xfId="34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3" fontId="29" fillId="0" borderId="11" xfId="0" applyNumberFormat="1" applyFont="1" applyBorder="1" applyAlignment="1">
      <alignment horizontal="center"/>
    </xf>
    <xf numFmtId="2" fontId="29" fillId="0" borderId="11" xfId="0" applyNumberFormat="1" applyFont="1" applyBorder="1" applyAlignment="1">
      <alignment horizontal="center"/>
    </xf>
    <xf numFmtId="0" fontId="29" fillId="0" borderId="11" xfId="34" applyFont="1" applyBorder="1" applyAlignment="1">
      <alignment horizontal="center" vertical="top" wrapText="1"/>
    </xf>
    <xf numFmtId="0" fontId="29" fillId="0" borderId="11" xfId="34" applyFont="1" applyBorder="1" applyAlignment="1">
      <alignment vertical="top" wrapText="1"/>
    </xf>
    <xf numFmtId="49" fontId="29" fillId="0" borderId="11" xfId="34" applyNumberFormat="1" applyFont="1" applyBorder="1" applyAlignment="1">
      <alignment vertical="top" wrapText="1"/>
    </xf>
    <xf numFmtId="0" fontId="29" fillId="0" borderId="0" xfId="0" applyFont="1" applyBorder="1" applyAlignment="1">
      <alignment vertical="top" wrapText="1"/>
    </xf>
    <xf numFmtId="0" fontId="29" fillId="0" borderId="0" xfId="0" applyFont="1" applyBorder="1" applyAlignment="1">
      <alignment horizontal="center" vertical="top" wrapText="1"/>
    </xf>
    <xf numFmtId="0" fontId="29" fillId="0" borderId="30" xfId="0" applyFont="1" applyBorder="1" applyAlignment="1">
      <alignment vertical="top" wrapText="1"/>
    </xf>
    <xf numFmtId="0" fontId="29" fillId="0" borderId="11" xfId="38" applyFont="1" applyBorder="1" applyAlignment="1">
      <alignment horizontal="left"/>
    </xf>
    <xf numFmtId="0" fontId="29" fillId="0" borderId="13" xfId="0" applyFont="1" applyBorder="1"/>
    <xf numFmtId="0" fontId="27" fillId="0" borderId="13" xfId="0" applyFont="1" applyBorder="1" applyAlignment="1">
      <alignment horizontal="center" vertical="top" wrapText="1"/>
    </xf>
    <xf numFmtId="3" fontId="29" fillId="0" borderId="0" xfId="0" applyNumberFormat="1" applyFont="1" applyBorder="1" applyAlignment="1">
      <alignment horizontal="left"/>
    </xf>
    <xf numFmtId="2" fontId="29" fillId="0" borderId="0" xfId="0" applyNumberFormat="1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49" fontId="29" fillId="0" borderId="13" xfId="32" applyNumberFormat="1" applyFont="1" applyBorder="1" applyAlignment="1">
      <alignment vertical="center" wrapText="1"/>
    </xf>
    <xf numFmtId="2" fontId="29" fillId="0" borderId="0" xfId="0" applyNumberFormat="1" applyFont="1" applyAlignment="1"/>
    <xf numFmtId="0" fontId="29" fillId="0" borderId="11" xfId="0" applyFont="1" applyBorder="1" applyAlignment="1"/>
    <xf numFmtId="0" fontId="29" fillId="0" borderId="11" xfId="0" applyFont="1" applyBorder="1"/>
    <xf numFmtId="3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0" fontId="22" fillId="0" borderId="19" xfId="0" applyFont="1" applyBorder="1" applyAlignment="1">
      <alignment wrapText="1"/>
    </xf>
    <xf numFmtId="0" fontId="27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1" fillId="0" borderId="0" xfId="0" applyFont="1"/>
    <xf numFmtId="0" fontId="24" fillId="0" borderId="11" xfId="0" applyFont="1" applyBorder="1" applyAlignment="1">
      <alignment horizontal="left" vertical="top" wrapText="1"/>
    </xf>
    <xf numFmtId="0" fontId="29" fillId="0" borderId="0" xfId="0" applyFont="1" applyBorder="1"/>
    <xf numFmtId="0" fontId="29" fillId="0" borderId="0" xfId="0" applyFont="1" applyBorder="1" applyAlignment="1">
      <alignment horizontal="left" vertical="top" wrapText="1"/>
    </xf>
    <xf numFmtId="0" fontId="31" fillId="0" borderId="13" xfId="0" applyFont="1" applyBorder="1" applyAlignment="1">
      <alignment vertical="top" wrapText="1"/>
    </xf>
    <xf numFmtId="0" fontId="29" fillId="0" borderId="0" xfId="35" applyFont="1" applyBorder="1"/>
    <xf numFmtId="49" fontId="29" fillId="0" borderId="0" xfId="35" applyNumberFormat="1" applyFont="1" applyBorder="1"/>
    <xf numFmtId="0" fontId="24" fillId="0" borderId="14" xfId="34" applyFont="1" applyBorder="1" applyAlignment="1">
      <alignment horizontal="center" vertical="top" wrapText="1"/>
    </xf>
    <xf numFmtId="49" fontId="24" fillId="0" borderId="14" xfId="34" applyNumberFormat="1" applyFont="1" applyBorder="1" applyAlignment="1">
      <alignment horizontal="left" vertical="top" wrapText="1"/>
    </xf>
    <xf numFmtId="3" fontId="24" fillId="0" borderId="10" xfId="0" applyNumberFormat="1" applyFont="1" applyBorder="1" applyAlignment="1">
      <alignment vertical="top" wrapText="1"/>
    </xf>
    <xf numFmtId="0" fontId="24" fillId="0" borderId="13" xfId="34" applyFont="1" applyBorder="1" applyAlignment="1">
      <alignment horizontal="center" vertical="top" wrapText="1"/>
    </xf>
    <xf numFmtId="49" fontId="25" fillId="0" borderId="13" xfId="34" applyNumberFormat="1" applyFont="1" applyBorder="1" applyAlignment="1">
      <alignment horizontal="left" vertical="top" wrapText="1"/>
    </xf>
    <xf numFmtId="3" fontId="24" fillId="0" borderId="15" xfId="0" applyNumberFormat="1" applyFont="1" applyBorder="1" applyAlignment="1">
      <alignment vertical="top" wrapText="1"/>
    </xf>
    <xf numFmtId="0" fontId="24" fillId="0" borderId="13" xfId="35" applyFont="1" applyBorder="1" applyAlignment="1">
      <alignment horizontal="center" vertical="top" wrapText="1"/>
    </xf>
    <xf numFmtId="0" fontId="24" fillId="0" borderId="13" xfId="35" applyFont="1" applyBorder="1" applyAlignment="1">
      <alignment vertical="top" wrapText="1"/>
    </xf>
    <xf numFmtId="49" fontId="24" fillId="0" borderId="13" xfId="34" applyNumberFormat="1" applyFont="1" applyBorder="1" applyAlignment="1">
      <alignment horizontal="left" vertical="top" wrapText="1"/>
    </xf>
    <xf numFmtId="49" fontId="24" fillId="0" borderId="13" xfId="35" applyNumberFormat="1" applyFont="1" applyBorder="1"/>
    <xf numFmtId="0" fontId="24" fillId="0" borderId="14" xfId="0" applyFont="1" applyBorder="1" applyAlignment="1">
      <alignment vertical="top" wrapText="1"/>
    </xf>
    <xf numFmtId="3" fontId="24" fillId="0" borderId="13" xfId="0" applyNumberFormat="1" applyFont="1" applyBorder="1" applyAlignment="1">
      <alignment vertical="top" wrapText="1"/>
    </xf>
    <xf numFmtId="3" fontId="24" fillId="0" borderId="11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/>
    </xf>
    <xf numFmtId="3" fontId="24" fillId="0" borderId="13" xfId="0" applyNumberFormat="1" applyFont="1" applyBorder="1" applyAlignment="1">
      <alignment horizontal="left"/>
    </xf>
    <xf numFmtId="2" fontId="24" fillId="0" borderId="13" xfId="0" applyNumberFormat="1" applyFont="1" applyBorder="1" applyAlignment="1">
      <alignment horizontal="left"/>
    </xf>
    <xf numFmtId="3" fontId="24" fillId="0" borderId="13" xfId="0" applyNumberFormat="1" applyFont="1" applyBorder="1" applyAlignment="1">
      <alignment horizontal="right"/>
    </xf>
    <xf numFmtId="3" fontId="24" fillId="0" borderId="13" xfId="0" applyNumberFormat="1" applyFont="1" applyBorder="1" applyAlignment="1">
      <alignment horizontal="center"/>
    </xf>
    <xf numFmtId="49" fontId="24" fillId="0" borderId="13" xfId="34" applyNumberFormat="1" applyFont="1" applyBorder="1" applyAlignment="1">
      <alignment horizontal="left"/>
    </xf>
    <xf numFmtId="0" fontId="24" fillId="0" borderId="13" xfId="0" applyFont="1" applyFill="1" applyBorder="1" applyAlignment="1">
      <alignment vertical="top" wrapText="1"/>
    </xf>
    <xf numFmtId="0" fontId="24" fillId="0" borderId="14" xfId="38" applyFont="1" applyBorder="1" applyAlignment="1">
      <alignment horizontal="left"/>
    </xf>
    <xf numFmtId="3" fontId="22" fillId="0" borderId="14" xfId="38" applyNumberFormat="1" applyFont="1" applyBorder="1" applyAlignment="1"/>
    <xf numFmtId="0" fontId="24" fillId="0" borderId="13" xfId="38" applyFont="1" applyBorder="1" applyAlignment="1">
      <alignment horizontal="left"/>
    </xf>
    <xf numFmtId="3" fontId="22" fillId="0" borderId="13" xfId="38" applyNumberFormat="1" applyFont="1" applyBorder="1" applyAlignment="1"/>
    <xf numFmtId="3" fontId="24" fillId="0" borderId="14" xfId="0" applyNumberFormat="1" applyFont="1" applyBorder="1" applyAlignment="1">
      <alignment vertical="top" wrapText="1"/>
    </xf>
    <xf numFmtId="0" fontId="23" fillId="0" borderId="14" xfId="0" applyFont="1" applyBorder="1" applyAlignment="1">
      <alignment vertical="top" wrapText="1"/>
    </xf>
    <xf numFmtId="0" fontId="23" fillId="0" borderId="13" xfId="0" applyFont="1" applyBorder="1" applyAlignment="1">
      <alignment vertical="top" wrapText="1"/>
    </xf>
    <xf numFmtId="0" fontId="23" fillId="0" borderId="11" xfId="0" applyFont="1" applyBorder="1" applyAlignment="1">
      <alignment vertical="top" wrapText="1"/>
    </xf>
    <xf numFmtId="0" fontId="24" fillId="0" borderId="13" xfId="34" applyFont="1" applyBorder="1" applyAlignment="1">
      <alignment horizontal="left" vertical="top" wrapText="1"/>
    </xf>
    <xf numFmtId="49" fontId="24" fillId="0" borderId="14" xfId="34" applyNumberFormat="1" applyFont="1" applyBorder="1" applyAlignment="1">
      <alignment vertical="top" wrapText="1"/>
    </xf>
    <xf numFmtId="0" fontId="24" fillId="0" borderId="15" xfId="0" applyFont="1" applyFill="1" applyBorder="1" applyAlignment="1">
      <alignment vertical="top" wrapText="1"/>
    </xf>
    <xf numFmtId="0" fontId="24" fillId="0" borderId="13" xfId="0" applyFont="1" applyBorder="1"/>
    <xf numFmtId="0" fontId="24" fillId="0" borderId="11" xfId="0" applyFont="1" applyBorder="1"/>
    <xf numFmtId="3" fontId="24" fillId="0" borderId="15" xfId="0" applyNumberFormat="1" applyFont="1" applyBorder="1" applyAlignment="1">
      <alignment horizontal="left" vertical="top" wrapText="1"/>
    </xf>
    <xf numFmtId="3" fontId="24" fillId="0" borderId="15" xfId="0" applyNumberFormat="1" applyFont="1" applyBorder="1" applyAlignment="1">
      <alignment horizontal="center" vertical="top" wrapText="1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3" fillId="0" borderId="0" xfId="33" applyFont="1" applyAlignment="1">
      <alignment horizontal="left"/>
    </xf>
    <xf numFmtId="0" fontId="22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33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4" fillId="0" borderId="13" xfId="36" applyFont="1" applyBorder="1" applyAlignment="1">
      <alignment vertical="top" wrapText="1"/>
    </xf>
    <xf numFmtId="49" fontId="24" fillId="0" borderId="13" xfId="36" applyNumberFormat="1" applyFont="1" applyBorder="1" applyAlignment="1">
      <alignment vertical="top" wrapText="1"/>
    </xf>
    <xf numFmtId="0" fontId="25" fillId="0" borderId="13" xfId="0" applyFont="1" applyBorder="1"/>
    <xf numFmtId="0" fontId="24" fillId="0" borderId="14" xfId="35" applyFont="1" applyBorder="1" applyAlignment="1">
      <alignment vertical="top" wrapText="1"/>
    </xf>
    <xf numFmtId="49" fontId="24" fillId="0" borderId="14" xfId="35" applyNumberFormat="1" applyFont="1" applyBorder="1"/>
    <xf numFmtId="0" fontId="24" fillId="0" borderId="13" xfId="35" applyFont="1" applyBorder="1"/>
    <xf numFmtId="0" fontId="24" fillId="0" borderId="0" xfId="0" applyFont="1" applyBorder="1"/>
    <xf numFmtId="3" fontId="23" fillId="0" borderId="14" xfId="0" applyNumberFormat="1" applyFont="1" applyBorder="1" applyAlignment="1">
      <alignment horizontal="center" vertical="top" wrapText="1"/>
    </xf>
    <xf numFmtId="3" fontId="23" fillId="0" borderId="11" xfId="0" applyNumberFormat="1" applyFont="1" applyBorder="1" applyAlignment="1">
      <alignment horizontal="center" vertical="top" wrapText="1"/>
    </xf>
    <xf numFmtId="0" fontId="26" fillId="0" borderId="11" xfId="0" applyFont="1" applyBorder="1" applyAlignment="1">
      <alignment vertical="top" wrapText="1"/>
    </xf>
    <xf numFmtId="0" fontId="26" fillId="0" borderId="19" xfId="0" applyFont="1" applyBorder="1" applyAlignment="1">
      <alignment vertical="top" wrapText="1"/>
    </xf>
    <xf numFmtId="3" fontId="24" fillId="0" borderId="0" xfId="0" applyNumberFormat="1" applyFont="1" applyBorder="1" applyAlignment="1">
      <alignment horizontal="left"/>
    </xf>
    <xf numFmtId="2" fontId="24" fillId="0" borderId="0" xfId="0" applyNumberFormat="1" applyFont="1" applyBorder="1" applyAlignment="1">
      <alignment horizontal="left"/>
    </xf>
    <xf numFmtId="3" fontId="24" fillId="0" borderId="0" xfId="0" applyNumberFormat="1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2" fillId="0" borderId="14" xfId="0" applyFont="1" applyBorder="1"/>
    <xf numFmtId="0" fontId="22" fillId="0" borderId="25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0" xfId="0" applyFont="1" applyBorder="1"/>
    <xf numFmtId="0" fontId="22" fillId="0" borderId="13" xfId="0" applyFont="1" applyBorder="1" applyAlignment="1">
      <alignment horizontal="center" vertical="top" wrapText="1"/>
    </xf>
    <xf numFmtId="187" fontId="22" fillId="0" borderId="19" xfId="22" applyNumberFormat="1" applyFont="1" applyBorder="1" applyAlignment="1">
      <alignment horizontal="right"/>
    </xf>
    <xf numFmtId="0" fontId="22" fillId="0" borderId="32" xfId="0" applyFont="1" applyBorder="1" applyAlignment="1">
      <alignment vertical="top" wrapText="1"/>
    </xf>
    <xf numFmtId="0" fontId="21" fillId="0" borderId="31" xfId="0" applyFont="1" applyBorder="1" applyAlignment="1">
      <alignment horizontal="right" vertical="top" wrapText="1"/>
    </xf>
    <xf numFmtId="187" fontId="21" fillId="0" borderId="13" xfId="22" applyNumberFormat="1" applyFont="1" applyBorder="1"/>
    <xf numFmtId="0" fontId="22" fillId="0" borderId="26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23" xfId="0" applyFont="1" applyBorder="1" applyAlignment="1">
      <alignment horizontal="right" vertical="top" wrapText="1"/>
    </xf>
    <xf numFmtId="0" fontId="21" fillId="0" borderId="21" xfId="0" applyFont="1" applyBorder="1" applyAlignment="1">
      <alignment horizontal="center"/>
    </xf>
    <xf numFmtId="0" fontId="21" fillId="0" borderId="21" xfId="0" applyFont="1" applyBorder="1"/>
    <xf numFmtId="187" fontId="21" fillId="0" borderId="21" xfId="22" applyNumberFormat="1" applyFont="1" applyBorder="1"/>
    <xf numFmtId="3" fontId="24" fillId="0" borderId="0" xfId="0" applyNumberFormat="1" applyFont="1"/>
    <xf numFmtId="0" fontId="21" fillId="0" borderId="0" xfId="0" applyFont="1" applyBorder="1" applyAlignment="1">
      <alignment horizontal="center" vertical="top" wrapText="1"/>
    </xf>
    <xf numFmtId="3" fontId="22" fillId="0" borderId="0" xfId="0" applyNumberFormat="1" applyFont="1"/>
    <xf numFmtId="0" fontId="21" fillId="0" borderId="15" xfId="0" applyFont="1" applyBorder="1" applyAlignment="1">
      <alignment horizontal="center" vertical="top" wrapText="1"/>
    </xf>
    <xf numFmtId="187" fontId="22" fillId="0" borderId="14" xfId="22" applyNumberFormat="1" applyFont="1" applyBorder="1"/>
    <xf numFmtId="0" fontId="22" fillId="0" borderId="28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1" fillId="0" borderId="40" xfId="0" applyFont="1" applyBorder="1"/>
    <xf numFmtId="2" fontId="22" fillId="0" borderId="14" xfId="0" applyNumberFormat="1" applyFont="1" applyBorder="1"/>
    <xf numFmtId="2" fontId="21" fillId="0" borderId="21" xfId="0" applyNumberFormat="1" applyFont="1" applyBorder="1"/>
    <xf numFmtId="0" fontId="21" fillId="0" borderId="40" xfId="0" applyFont="1" applyBorder="1" applyAlignment="1">
      <alignment horizontal="right" vertical="top" wrapText="1"/>
    </xf>
    <xf numFmtId="0" fontId="21" fillId="0" borderId="2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1" fillId="0" borderId="22" xfId="0" applyFont="1" applyBorder="1" applyAlignment="1">
      <alignment horizontal="right"/>
    </xf>
    <xf numFmtId="0" fontId="21" fillId="0" borderId="41" xfId="0" applyFont="1" applyBorder="1" applyAlignment="1">
      <alignment horizontal="center"/>
    </xf>
    <xf numFmtId="187" fontId="21" fillId="0" borderId="20" xfId="22" applyNumberFormat="1" applyFont="1" applyBorder="1" applyAlignment="1">
      <alignment horizontal="center"/>
    </xf>
    <xf numFmtId="0" fontId="21" fillId="0" borderId="44" xfId="0" applyFont="1" applyBorder="1" applyAlignment="1">
      <alignment horizontal="center" vertical="top" wrapText="1"/>
    </xf>
    <xf numFmtId="0" fontId="21" fillId="0" borderId="38" xfId="0" applyFont="1" applyBorder="1" applyAlignment="1">
      <alignment horizontal="center" vertical="top" wrapText="1"/>
    </xf>
    <xf numFmtId="0" fontId="22" fillId="0" borderId="0" xfId="0" applyFont="1" applyAlignment="1">
      <alignment horizontal="left"/>
    </xf>
    <xf numFmtId="0" fontId="22" fillId="0" borderId="24" xfId="0" applyFont="1" applyBorder="1" applyAlignment="1">
      <alignment horizontal="center" vertical="top" wrapText="1"/>
    </xf>
    <xf numFmtId="0" fontId="22" fillId="0" borderId="49" xfId="0" applyFont="1" applyBorder="1" applyAlignment="1">
      <alignment vertical="top" wrapText="1"/>
    </xf>
    <xf numFmtId="0" fontId="23" fillId="0" borderId="19" xfId="0" applyFont="1" applyBorder="1" applyAlignment="1">
      <alignment horizontal="center" vertical="center" wrapText="1"/>
    </xf>
    <xf numFmtId="0" fontId="24" fillId="0" borderId="15" xfId="38" applyFont="1" applyBorder="1" applyAlignment="1">
      <alignment horizontal="left"/>
    </xf>
    <xf numFmtId="3" fontId="22" fillId="0" borderId="15" xfId="38" applyNumberFormat="1" applyFont="1" applyBorder="1" applyAlignment="1"/>
    <xf numFmtId="0" fontId="25" fillId="0" borderId="19" xfId="0" applyFont="1" applyBorder="1"/>
    <xf numFmtId="0" fontId="22" fillId="0" borderId="19" xfId="0" applyFont="1" applyBorder="1" applyAlignment="1">
      <alignment vertical="top"/>
    </xf>
    <xf numFmtId="0" fontId="25" fillId="0" borderId="19" xfId="0" applyFont="1" applyBorder="1" applyAlignment="1">
      <alignment vertical="top"/>
    </xf>
    <xf numFmtId="0" fontId="23" fillId="0" borderId="0" xfId="0" applyFont="1" applyAlignment="1">
      <alignment horizontal="center"/>
    </xf>
    <xf numFmtId="0" fontId="23" fillId="0" borderId="0" xfId="33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19" xfId="0" applyFont="1" applyBorder="1" applyAlignment="1">
      <alignment horizontal="center"/>
    </xf>
    <xf numFmtId="0" fontId="22" fillId="0" borderId="19" xfId="0" applyFont="1" applyBorder="1" applyAlignment="1">
      <alignment horizontal="center" vertical="center"/>
    </xf>
    <xf numFmtId="0" fontId="22" fillId="0" borderId="13" xfId="0" applyFont="1" applyBorder="1"/>
    <xf numFmtId="0" fontId="29" fillId="0" borderId="16" xfId="0" applyFont="1" applyBorder="1" applyAlignment="1">
      <alignment horizontal="center" vertical="top" wrapText="1"/>
    </xf>
    <xf numFmtId="3" fontId="24" fillId="0" borderId="11" xfId="0" applyNumberFormat="1" applyFont="1" applyBorder="1" applyAlignment="1">
      <alignment horizontal="left"/>
    </xf>
    <xf numFmtId="0" fontId="25" fillId="0" borderId="14" xfId="0" applyFont="1" applyBorder="1"/>
    <xf numFmtId="0" fontId="25" fillId="0" borderId="0" xfId="0" applyFont="1" applyBorder="1"/>
    <xf numFmtId="0" fontId="22" fillId="0" borderId="11" xfId="0" applyFont="1" applyBorder="1"/>
    <xf numFmtId="0" fontId="25" fillId="0" borderId="11" xfId="0" applyFont="1" applyBorder="1"/>
    <xf numFmtId="188" fontId="22" fillId="0" borderId="14" xfId="0" applyNumberFormat="1" applyFont="1" applyFill="1" applyBorder="1" applyAlignment="1">
      <alignment horizontal="right" vertical="center" wrapText="1" readingOrder="1"/>
    </xf>
    <xf numFmtId="188" fontId="22" fillId="0" borderId="11" xfId="0" applyNumberFormat="1" applyFont="1" applyFill="1" applyBorder="1" applyAlignment="1">
      <alignment horizontal="right" vertical="center" wrapText="1" readingOrder="1"/>
    </xf>
    <xf numFmtId="188" fontId="22" fillId="0" borderId="0" xfId="0" applyNumberFormat="1" applyFont="1" applyFill="1" applyBorder="1" applyAlignment="1">
      <alignment horizontal="right" vertical="center" wrapText="1" readingOrder="1"/>
    </xf>
    <xf numFmtId="188" fontId="22" fillId="0" borderId="19" xfId="0" applyNumberFormat="1" applyFont="1" applyFill="1" applyBorder="1" applyAlignment="1">
      <alignment horizontal="right" vertical="center" wrapText="1" readingOrder="1"/>
    </xf>
    <xf numFmtId="188" fontId="22" fillId="0" borderId="19" xfId="0" applyNumberFormat="1" applyFont="1" applyFill="1" applyBorder="1" applyAlignment="1">
      <alignment horizontal="right" vertical="top" wrapText="1" readingOrder="1"/>
    </xf>
    <xf numFmtId="3" fontId="24" fillId="0" borderId="11" xfId="0" applyNumberFormat="1" applyFont="1" applyBorder="1" applyAlignment="1">
      <alignment horizontal="center"/>
    </xf>
    <xf numFmtId="3" fontId="22" fillId="0" borderId="11" xfId="38" applyNumberFormat="1" applyFont="1" applyBorder="1" applyAlignment="1"/>
    <xf numFmtId="187" fontId="24" fillId="0" borderId="13" xfId="22" applyNumberFormat="1" applyFont="1" applyBorder="1" applyAlignment="1">
      <alignment horizontal="right" vertical="center" wrapText="1"/>
    </xf>
    <xf numFmtId="187" fontId="24" fillId="0" borderId="13" xfId="22" applyNumberFormat="1" applyFont="1" applyBorder="1" applyAlignment="1">
      <alignment horizontal="right"/>
    </xf>
    <xf numFmtId="187" fontId="24" fillId="0" borderId="11" xfId="22" applyNumberFormat="1" applyFont="1" applyBorder="1" applyAlignment="1">
      <alignment horizontal="right" vertical="center" wrapText="1"/>
    </xf>
    <xf numFmtId="187" fontId="22" fillId="0" borderId="0" xfId="22" applyNumberFormat="1" applyFont="1"/>
    <xf numFmtId="0" fontId="24" fillId="0" borderId="19" xfId="0" applyFont="1" applyBorder="1"/>
    <xf numFmtId="0" fontId="24" fillId="0" borderId="50" xfId="0" applyFont="1" applyBorder="1"/>
    <xf numFmtId="0" fontId="21" fillId="0" borderId="33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0" fontId="21" fillId="0" borderId="35" xfId="0" applyFont="1" applyBorder="1" applyAlignment="1">
      <alignment horizontal="left" vertical="top" wrapText="1"/>
    </xf>
    <xf numFmtId="0" fontId="21" fillId="0" borderId="42" xfId="0" applyFont="1" applyBorder="1" applyAlignment="1">
      <alignment horizontal="center" vertical="top" wrapText="1"/>
    </xf>
    <xf numFmtId="0" fontId="21" fillId="0" borderId="46" xfId="0" applyFont="1" applyBorder="1" applyAlignment="1">
      <alignment horizontal="center" vertical="top" wrapText="1"/>
    </xf>
    <xf numFmtId="0" fontId="21" fillId="0" borderId="43" xfId="0" applyFont="1" applyBorder="1" applyAlignment="1">
      <alignment horizontal="center" vertical="top" wrapText="1"/>
    </xf>
    <xf numFmtId="0" fontId="21" fillId="0" borderId="39" xfId="0" applyFont="1" applyBorder="1" applyAlignment="1">
      <alignment horizontal="center" vertical="top" wrapText="1"/>
    </xf>
    <xf numFmtId="187" fontId="21" fillId="0" borderId="43" xfId="22" applyNumberFormat="1" applyFont="1" applyBorder="1" applyAlignment="1">
      <alignment horizontal="center" vertical="top" wrapText="1"/>
    </xf>
    <xf numFmtId="187" fontId="21" fillId="0" borderId="39" xfId="22" applyNumberFormat="1" applyFont="1" applyBorder="1" applyAlignment="1">
      <alignment horizontal="center" vertical="top" wrapText="1"/>
    </xf>
    <xf numFmtId="0" fontId="21" fillId="0" borderId="45" xfId="0" applyFont="1" applyBorder="1" applyAlignment="1">
      <alignment horizontal="center" vertical="top" wrapText="1"/>
    </xf>
    <xf numFmtId="0" fontId="21" fillId="0" borderId="47" xfId="0" applyFont="1" applyBorder="1" applyAlignment="1">
      <alignment horizontal="center" vertical="top" wrapText="1"/>
    </xf>
    <xf numFmtId="0" fontId="21" fillId="0" borderId="48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33" xfId="0" applyFont="1" applyBorder="1" applyAlignment="1">
      <alignment horizontal="left" wrapText="1"/>
    </xf>
    <xf numFmtId="0" fontId="21" fillId="0" borderId="34" xfId="0" applyFont="1" applyBorder="1" applyAlignment="1">
      <alignment horizontal="left" wrapText="1"/>
    </xf>
    <xf numFmtId="0" fontId="21" fillId="0" borderId="35" xfId="0" applyFont="1" applyBorder="1" applyAlignment="1">
      <alignment horizontal="left" wrapText="1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32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187" fontId="21" fillId="0" borderId="13" xfId="22" applyNumberFormat="1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 wrapText="1"/>
    </xf>
    <xf numFmtId="0" fontId="23" fillId="0" borderId="0" xfId="0" applyFont="1" applyAlignment="1">
      <alignment horizontal="center"/>
    </xf>
    <xf numFmtId="49" fontId="23" fillId="0" borderId="0" xfId="32" applyNumberFormat="1" applyFont="1" applyAlignment="1">
      <alignment horizontal="left"/>
    </xf>
    <xf numFmtId="49" fontId="27" fillId="0" borderId="0" xfId="32" applyNumberFormat="1" applyFont="1" applyAlignment="1">
      <alignment horizontal="left"/>
    </xf>
    <xf numFmtId="0" fontId="23" fillId="0" borderId="0" xfId="33" applyFont="1" applyAlignment="1">
      <alignment horizontal="left"/>
    </xf>
    <xf numFmtId="0" fontId="23" fillId="0" borderId="36" xfId="0" applyFont="1" applyBorder="1" applyAlignment="1">
      <alignment horizontal="center" vertical="top" wrapText="1"/>
    </xf>
    <xf numFmtId="0" fontId="23" fillId="0" borderId="3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27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30" xfId="0" applyFont="1" applyBorder="1" applyAlignment="1">
      <alignment horizontal="left"/>
    </xf>
    <xf numFmtId="0" fontId="21" fillId="0" borderId="19" xfId="0" applyFont="1" applyBorder="1" applyAlignment="1">
      <alignment horizontal="center" vertical="center"/>
    </xf>
    <xf numFmtId="0" fontId="21" fillId="0" borderId="19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0" fontId="21" fillId="0" borderId="0" xfId="0" applyFont="1" applyAlignment="1">
      <alignment horizontal="right"/>
    </xf>
  </cellXfs>
  <cellStyles count="55">
    <cellStyle name="20% - ส่วนที่ถูกเน้น1" xfId="1" builtinId="30" customBuiltin="1"/>
    <cellStyle name="20% - ส่วนที่ถูกเน้น2" xfId="2" builtinId="34" customBuiltin="1"/>
    <cellStyle name="20% - ส่วนที่ถูกเน้น3" xfId="3" builtinId="38" customBuiltin="1"/>
    <cellStyle name="20% - ส่วนที่ถูกเน้น4" xfId="4" builtinId="42" customBuiltin="1"/>
    <cellStyle name="20% - ส่วนที่ถูกเน้น5" xfId="5" builtinId="46" customBuiltin="1"/>
    <cellStyle name="20% - ส่วนที่ถูกเน้น6" xfId="6" builtinId="50" customBuiltin="1"/>
    <cellStyle name="40% - ส่วนที่ถูกเน้น1" xfId="7" builtinId="31" customBuiltin="1"/>
    <cellStyle name="40% - ส่วนที่ถูกเน้น2" xfId="8" builtinId="35" customBuiltin="1"/>
    <cellStyle name="40% - ส่วนที่ถูกเน้น3" xfId="9" builtinId="39" customBuiltin="1"/>
    <cellStyle name="40% - ส่วนที่ถูกเน้น4" xfId="10" builtinId="43" customBuiltin="1"/>
    <cellStyle name="40% - ส่วนที่ถูกเน้น5" xfId="11" builtinId="47" customBuiltin="1"/>
    <cellStyle name="40% - ส่วนที่ถูกเน้น6" xfId="12" builtinId="51" customBuiltin="1"/>
    <cellStyle name="60% - ส่วนที่ถูกเน้น1" xfId="13" builtinId="32" customBuiltin="1"/>
    <cellStyle name="60% - ส่วนที่ถูกเน้น2" xfId="14" builtinId="36" customBuiltin="1"/>
    <cellStyle name="60% - ส่วนที่ถูกเน้น3" xfId="15" builtinId="40" customBuiltin="1"/>
    <cellStyle name="60% - ส่วนที่ถูกเน้น4" xfId="16" builtinId="44" customBuiltin="1"/>
    <cellStyle name="60% - ส่วนที่ถูกเน้น5" xfId="17" builtinId="48" customBuiltin="1"/>
    <cellStyle name="60% - ส่วนที่ถูกเน้น6" xfId="18" builtinId="52" customBuiltin="1"/>
    <cellStyle name="การคำนวณ" xfId="19" builtinId="22" customBuiltin="1"/>
    <cellStyle name="ข้อความเตือน" xfId="20" builtinId="11" customBuiltin="1"/>
    <cellStyle name="ข้อความอธิบาย" xfId="21" builtinId="53" customBuiltin="1"/>
    <cellStyle name="เครื่องหมายจุลภาค" xfId="22" builtinId="3"/>
    <cellStyle name="เครื่องหมายจุลภาค 2" xfId="23"/>
    <cellStyle name="เครื่องหมายจุลภาค 3" xfId="24"/>
    <cellStyle name="เครื่องหมายจุลภาค 4" xfId="25"/>
    <cellStyle name="เครื่องหมายจุลภาค 5" xfId="26"/>
    <cellStyle name="เครื่องหมายจุลภาค 6" xfId="27"/>
    <cellStyle name="ชื่อเรื่อง" xfId="28" builtinId="15" customBuiltin="1"/>
    <cellStyle name="เซลล์ตรวจสอบ" xfId="29" builtinId="23" customBuiltin="1"/>
    <cellStyle name="เซลล์ที่มีการเชื่อมโยง" xfId="30" builtinId="24" customBuiltin="1"/>
    <cellStyle name="ดี" xfId="31" builtinId="26" customBuiltin="1"/>
    <cellStyle name="ปกติ" xfId="0" builtinId="0"/>
    <cellStyle name="ปกติ 2" xfId="32"/>
    <cellStyle name="ปกติ 3" xfId="33"/>
    <cellStyle name="ปกติ 4" xfId="34"/>
    <cellStyle name="ปกติ 5" xfId="35"/>
    <cellStyle name="ปกติ 6" xfId="36"/>
    <cellStyle name="ปกติ 7" xfId="37"/>
    <cellStyle name="ปกติ_บัญชีโครงการ" xfId="38"/>
    <cellStyle name="ป้อนค่า" xfId="39" builtinId="20" customBuiltin="1"/>
    <cellStyle name="ปานกลาง" xfId="40" builtinId="28" customBuiltin="1"/>
    <cellStyle name="ผลรวม" xfId="41" builtinId="25" customBuiltin="1"/>
    <cellStyle name="แย่" xfId="42" builtinId="27" customBuiltin="1"/>
    <cellStyle name="ส่วนที่ถูกเน้น1" xfId="43" builtinId="29" customBuiltin="1"/>
    <cellStyle name="ส่วนที่ถูกเน้น2" xfId="44" builtinId="33" customBuiltin="1"/>
    <cellStyle name="ส่วนที่ถูกเน้น3" xfId="45" builtinId="37" customBuiltin="1"/>
    <cellStyle name="ส่วนที่ถูกเน้น4" xfId="46" builtinId="41" customBuiltin="1"/>
    <cellStyle name="ส่วนที่ถูกเน้น5" xfId="47" builtinId="45" customBuiltin="1"/>
    <cellStyle name="ส่วนที่ถูกเน้น6" xfId="48" builtinId="49" customBuiltin="1"/>
    <cellStyle name="แสดงผล" xfId="49" builtinId="21" customBuiltin="1"/>
    <cellStyle name="หมายเหตุ" xfId="50" builtinId="10" customBuiltin="1"/>
    <cellStyle name="หัวเรื่อง 1" xfId="51" builtinId="16" customBuiltin="1"/>
    <cellStyle name="หัวเรื่อง 2" xfId="52" builtinId="17" customBuiltin="1"/>
    <cellStyle name="หัวเรื่อง 3" xfId="53" builtinId="18" customBuiltin="1"/>
    <cellStyle name="หัวเรื่อง 4" xfId="54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56</xdr:row>
      <xdr:rowOff>180975</xdr:rowOff>
    </xdr:from>
    <xdr:to>
      <xdr:col>12</xdr:col>
      <xdr:colOff>228600</xdr:colOff>
      <xdr:row>56</xdr:row>
      <xdr:rowOff>182563</xdr:rowOff>
    </xdr:to>
    <xdr:cxnSp macro="">
      <xdr:nvCxnSpPr>
        <xdr:cNvPr id="3" name="ลูกศรเชื่อมต่อแบบตรง 2"/>
        <xdr:cNvCxnSpPr/>
      </xdr:nvCxnSpPr>
      <xdr:spPr bwMode="auto">
        <a:xfrm>
          <a:off x="8096250" y="24755475"/>
          <a:ext cx="9334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16</xdr:col>
      <xdr:colOff>0</xdr:colOff>
      <xdr:row>59</xdr:row>
      <xdr:rowOff>161925</xdr:rowOff>
    </xdr:from>
    <xdr:to>
      <xdr:col>17</xdr:col>
      <xdr:colOff>9525</xdr:colOff>
      <xdr:row>59</xdr:row>
      <xdr:rowOff>163513</xdr:rowOff>
    </xdr:to>
    <xdr:cxnSp macro="">
      <xdr:nvCxnSpPr>
        <xdr:cNvPr id="5" name="ลูกศรเชื่อมต่อแบบตรง 4"/>
        <xdr:cNvCxnSpPr/>
      </xdr:nvCxnSpPr>
      <xdr:spPr bwMode="auto">
        <a:xfrm>
          <a:off x="9753600" y="26260425"/>
          <a:ext cx="2476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9525</xdr:colOff>
      <xdr:row>76</xdr:row>
      <xdr:rowOff>152400</xdr:rowOff>
    </xdr:from>
    <xdr:to>
      <xdr:col>10</xdr:col>
      <xdr:colOff>9525</xdr:colOff>
      <xdr:row>76</xdr:row>
      <xdr:rowOff>161925</xdr:rowOff>
    </xdr:to>
    <xdr:cxnSp macro="">
      <xdr:nvCxnSpPr>
        <xdr:cNvPr id="10" name="ลูกศรเชื่อมต่อแบบตรง 9"/>
        <xdr:cNvCxnSpPr/>
      </xdr:nvCxnSpPr>
      <xdr:spPr bwMode="auto">
        <a:xfrm>
          <a:off x="7858125" y="31737300"/>
          <a:ext cx="4762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19050</xdr:colOff>
      <xdr:row>78</xdr:row>
      <xdr:rowOff>180975</xdr:rowOff>
    </xdr:from>
    <xdr:to>
      <xdr:col>13</xdr:col>
      <xdr:colOff>9525</xdr:colOff>
      <xdr:row>78</xdr:row>
      <xdr:rowOff>190500</xdr:rowOff>
    </xdr:to>
    <xdr:cxnSp macro="">
      <xdr:nvCxnSpPr>
        <xdr:cNvPr id="11" name="ลูกศรเชื่อมต่อแบบตรง 10"/>
        <xdr:cNvCxnSpPr/>
      </xdr:nvCxnSpPr>
      <xdr:spPr bwMode="auto">
        <a:xfrm>
          <a:off x="8105775" y="32375475"/>
          <a:ext cx="942975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80</xdr:row>
      <xdr:rowOff>161925</xdr:rowOff>
    </xdr:from>
    <xdr:to>
      <xdr:col>16</xdr:col>
      <xdr:colOff>0</xdr:colOff>
      <xdr:row>80</xdr:row>
      <xdr:rowOff>163513</xdr:rowOff>
    </xdr:to>
    <xdr:cxnSp macro="">
      <xdr:nvCxnSpPr>
        <xdr:cNvPr id="12" name="ลูกศรเชื่อมต่อแบบตรง 11"/>
        <xdr:cNvCxnSpPr/>
      </xdr:nvCxnSpPr>
      <xdr:spPr bwMode="auto">
        <a:xfrm>
          <a:off x="8096250" y="32966025"/>
          <a:ext cx="16573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0</xdr:colOff>
      <xdr:row>82</xdr:row>
      <xdr:rowOff>171450</xdr:rowOff>
    </xdr:from>
    <xdr:to>
      <xdr:col>13</xdr:col>
      <xdr:colOff>0</xdr:colOff>
      <xdr:row>82</xdr:row>
      <xdr:rowOff>173038</xdr:rowOff>
    </xdr:to>
    <xdr:cxnSp macro="">
      <xdr:nvCxnSpPr>
        <xdr:cNvPr id="13" name="ลูกศรเชื่อมต่อแบบตรง 12"/>
        <xdr:cNvCxnSpPr/>
      </xdr:nvCxnSpPr>
      <xdr:spPr bwMode="auto">
        <a:xfrm>
          <a:off x="8324850" y="33585150"/>
          <a:ext cx="7143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9525</xdr:colOff>
      <xdr:row>101</xdr:row>
      <xdr:rowOff>161925</xdr:rowOff>
    </xdr:from>
    <xdr:to>
      <xdr:col>11</xdr:col>
      <xdr:colOff>228600</xdr:colOff>
      <xdr:row>101</xdr:row>
      <xdr:rowOff>171450</xdr:rowOff>
    </xdr:to>
    <xdr:cxnSp macro="">
      <xdr:nvCxnSpPr>
        <xdr:cNvPr id="23" name="ลูกศรเชื่อมต่อแบบตรง 22"/>
        <xdr:cNvCxnSpPr/>
      </xdr:nvCxnSpPr>
      <xdr:spPr bwMode="auto">
        <a:xfrm>
          <a:off x="8572500" y="44853225"/>
          <a:ext cx="219075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99</xdr:row>
      <xdr:rowOff>161925</xdr:rowOff>
    </xdr:from>
    <xdr:to>
      <xdr:col>18</xdr:col>
      <xdr:colOff>9525</xdr:colOff>
      <xdr:row>99</xdr:row>
      <xdr:rowOff>163513</xdr:rowOff>
    </xdr:to>
    <xdr:cxnSp macro="">
      <xdr:nvCxnSpPr>
        <xdr:cNvPr id="25" name="ลูกศรเชื่อมต่อแบบตรง 24"/>
        <xdr:cNvCxnSpPr/>
      </xdr:nvCxnSpPr>
      <xdr:spPr bwMode="auto">
        <a:xfrm>
          <a:off x="7372350" y="44243625"/>
          <a:ext cx="28670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219075</xdr:colOff>
      <xdr:row>103</xdr:row>
      <xdr:rowOff>180975</xdr:rowOff>
    </xdr:from>
    <xdr:to>
      <xdr:col>9</xdr:col>
      <xdr:colOff>9525</xdr:colOff>
      <xdr:row>103</xdr:row>
      <xdr:rowOff>190500</xdr:rowOff>
    </xdr:to>
    <xdr:cxnSp macro="">
      <xdr:nvCxnSpPr>
        <xdr:cNvPr id="26" name="ลูกศรเชื่อมต่อแบบตรง 25"/>
        <xdr:cNvCxnSpPr/>
      </xdr:nvCxnSpPr>
      <xdr:spPr bwMode="auto">
        <a:xfrm>
          <a:off x="7829550" y="45481875"/>
          <a:ext cx="26670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14</xdr:col>
      <xdr:colOff>228600</xdr:colOff>
      <xdr:row>105</xdr:row>
      <xdr:rowOff>161925</xdr:rowOff>
    </xdr:from>
    <xdr:to>
      <xdr:col>16</xdr:col>
      <xdr:colOff>0</xdr:colOff>
      <xdr:row>105</xdr:row>
      <xdr:rowOff>171450</xdr:rowOff>
    </xdr:to>
    <xdr:cxnSp macro="">
      <xdr:nvCxnSpPr>
        <xdr:cNvPr id="28" name="ลูกศรเชื่อมต่อแบบตรง 27"/>
        <xdr:cNvCxnSpPr/>
      </xdr:nvCxnSpPr>
      <xdr:spPr bwMode="auto">
        <a:xfrm flipV="1">
          <a:off x="9505950" y="46072425"/>
          <a:ext cx="2476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142875</xdr:colOff>
      <xdr:row>108</xdr:row>
      <xdr:rowOff>76200</xdr:rowOff>
    </xdr:from>
    <xdr:to>
      <xdr:col>17</xdr:col>
      <xdr:colOff>114300</xdr:colOff>
      <xdr:row>108</xdr:row>
      <xdr:rowOff>266700</xdr:rowOff>
    </xdr:to>
    <xdr:sp macro="" textlink="">
      <xdr:nvSpPr>
        <xdr:cNvPr id="30" name="สี่เหลี่ยมผืนผ้า 29"/>
        <xdr:cNvSpPr/>
      </xdr:nvSpPr>
      <xdr:spPr bwMode="auto">
        <a:xfrm>
          <a:off x="7515225" y="46596300"/>
          <a:ext cx="2590800" cy="1905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เมื่อได้รับเงินอุดหนุนโครงการดังกล่าว</a:t>
          </a:r>
        </a:p>
      </xdr:txBody>
    </xdr:sp>
    <xdr:clientData/>
  </xdr:twoCellAnchor>
  <xdr:twoCellAnchor>
    <xdr:from>
      <xdr:col>12</xdr:col>
      <xdr:colOff>0</xdr:colOff>
      <xdr:row>123</xdr:row>
      <xdr:rowOff>171450</xdr:rowOff>
    </xdr:from>
    <xdr:to>
      <xdr:col>15</xdr:col>
      <xdr:colOff>0</xdr:colOff>
      <xdr:row>123</xdr:row>
      <xdr:rowOff>173038</xdr:rowOff>
    </xdr:to>
    <xdr:cxnSp macro="">
      <xdr:nvCxnSpPr>
        <xdr:cNvPr id="32" name="ลูกศรเชื่อมต่อแบบตรง 31"/>
        <xdr:cNvCxnSpPr/>
      </xdr:nvCxnSpPr>
      <xdr:spPr bwMode="auto">
        <a:xfrm>
          <a:off x="8801100" y="51263550"/>
          <a:ext cx="7143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125</xdr:row>
      <xdr:rowOff>161925</xdr:rowOff>
    </xdr:from>
    <xdr:to>
      <xdr:col>18</xdr:col>
      <xdr:colOff>9525</xdr:colOff>
      <xdr:row>125</xdr:row>
      <xdr:rowOff>171450</xdr:rowOff>
    </xdr:to>
    <xdr:cxnSp macro="">
      <xdr:nvCxnSpPr>
        <xdr:cNvPr id="35" name="ลูกศรเชื่อมต่อแบบตรง 34"/>
        <xdr:cNvCxnSpPr/>
      </xdr:nvCxnSpPr>
      <xdr:spPr bwMode="auto">
        <a:xfrm>
          <a:off x="8096250" y="53082825"/>
          <a:ext cx="2143125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228600</xdr:colOff>
      <xdr:row>127</xdr:row>
      <xdr:rowOff>180975</xdr:rowOff>
    </xdr:from>
    <xdr:to>
      <xdr:col>12</xdr:col>
      <xdr:colOff>19050</xdr:colOff>
      <xdr:row>127</xdr:row>
      <xdr:rowOff>180976</xdr:rowOff>
    </xdr:to>
    <xdr:cxnSp macro="">
      <xdr:nvCxnSpPr>
        <xdr:cNvPr id="36" name="ลูกศรเชื่อมต่อแบบตรง 35"/>
        <xdr:cNvCxnSpPr/>
      </xdr:nvCxnSpPr>
      <xdr:spPr bwMode="auto">
        <a:xfrm flipV="1">
          <a:off x="8553450" y="53711475"/>
          <a:ext cx="266700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146</xdr:row>
      <xdr:rowOff>171450</xdr:rowOff>
    </xdr:from>
    <xdr:to>
      <xdr:col>18</xdr:col>
      <xdr:colOff>0</xdr:colOff>
      <xdr:row>146</xdr:row>
      <xdr:rowOff>173038</xdr:rowOff>
    </xdr:to>
    <xdr:cxnSp macro="">
      <xdr:nvCxnSpPr>
        <xdr:cNvPr id="47" name="ลูกศรเชื่อมต่อแบบตรง 46"/>
        <xdr:cNvCxnSpPr/>
      </xdr:nvCxnSpPr>
      <xdr:spPr bwMode="auto">
        <a:xfrm>
          <a:off x="8086725" y="65284350"/>
          <a:ext cx="21431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12</xdr:col>
      <xdr:colOff>9525</xdr:colOff>
      <xdr:row>169</xdr:row>
      <xdr:rowOff>161925</xdr:rowOff>
    </xdr:from>
    <xdr:to>
      <xdr:col>14</xdr:col>
      <xdr:colOff>9525</xdr:colOff>
      <xdr:row>169</xdr:row>
      <xdr:rowOff>171450</xdr:rowOff>
    </xdr:to>
    <xdr:cxnSp macro="">
      <xdr:nvCxnSpPr>
        <xdr:cNvPr id="48" name="ลูกศรเชื่อมต่อแบบตรง 47"/>
        <xdr:cNvCxnSpPr/>
      </xdr:nvCxnSpPr>
      <xdr:spPr bwMode="auto">
        <a:xfrm>
          <a:off x="8810625" y="72285225"/>
          <a:ext cx="4762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171</xdr:row>
      <xdr:rowOff>142875</xdr:rowOff>
    </xdr:from>
    <xdr:to>
      <xdr:col>12</xdr:col>
      <xdr:colOff>9525</xdr:colOff>
      <xdr:row>171</xdr:row>
      <xdr:rowOff>144463</xdr:rowOff>
    </xdr:to>
    <xdr:cxnSp macro="">
      <xdr:nvCxnSpPr>
        <xdr:cNvPr id="50" name="ลูกศรเชื่อมต่อแบบตรง 49"/>
        <xdr:cNvCxnSpPr/>
      </xdr:nvCxnSpPr>
      <xdr:spPr bwMode="auto">
        <a:xfrm>
          <a:off x="8096250" y="72875775"/>
          <a:ext cx="7143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173</xdr:row>
      <xdr:rowOff>171450</xdr:rowOff>
    </xdr:from>
    <xdr:to>
      <xdr:col>18</xdr:col>
      <xdr:colOff>9525</xdr:colOff>
      <xdr:row>173</xdr:row>
      <xdr:rowOff>173038</xdr:rowOff>
    </xdr:to>
    <xdr:cxnSp macro="">
      <xdr:nvCxnSpPr>
        <xdr:cNvPr id="52" name="ลูกศรเชื่อมต่อแบบตรง 51"/>
        <xdr:cNvCxnSpPr/>
      </xdr:nvCxnSpPr>
      <xdr:spPr bwMode="auto">
        <a:xfrm>
          <a:off x="7372350" y="73513950"/>
          <a:ext cx="28670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9525</xdr:colOff>
      <xdr:row>175</xdr:row>
      <xdr:rowOff>161925</xdr:rowOff>
    </xdr:from>
    <xdr:to>
      <xdr:col>18</xdr:col>
      <xdr:colOff>19050</xdr:colOff>
      <xdr:row>175</xdr:row>
      <xdr:rowOff>163513</xdr:rowOff>
    </xdr:to>
    <xdr:cxnSp macro="">
      <xdr:nvCxnSpPr>
        <xdr:cNvPr id="53" name="ลูกศรเชื่อมต่อแบบตรง 52"/>
        <xdr:cNvCxnSpPr/>
      </xdr:nvCxnSpPr>
      <xdr:spPr bwMode="auto">
        <a:xfrm>
          <a:off x="7381875" y="74114025"/>
          <a:ext cx="28670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177</xdr:row>
      <xdr:rowOff>161925</xdr:rowOff>
    </xdr:from>
    <xdr:to>
      <xdr:col>18</xdr:col>
      <xdr:colOff>9525</xdr:colOff>
      <xdr:row>177</xdr:row>
      <xdr:rowOff>163513</xdr:rowOff>
    </xdr:to>
    <xdr:cxnSp macro="">
      <xdr:nvCxnSpPr>
        <xdr:cNvPr id="54" name="ลูกศรเชื่อมต่อแบบตรง 53"/>
        <xdr:cNvCxnSpPr/>
      </xdr:nvCxnSpPr>
      <xdr:spPr bwMode="auto">
        <a:xfrm>
          <a:off x="7372350" y="74723625"/>
          <a:ext cx="28670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781050</xdr:colOff>
      <xdr:row>179</xdr:row>
      <xdr:rowOff>171450</xdr:rowOff>
    </xdr:from>
    <xdr:to>
      <xdr:col>17</xdr:col>
      <xdr:colOff>228600</xdr:colOff>
      <xdr:row>179</xdr:row>
      <xdr:rowOff>173038</xdr:rowOff>
    </xdr:to>
    <xdr:cxnSp macro="">
      <xdr:nvCxnSpPr>
        <xdr:cNvPr id="55" name="ลูกศรเชื่อมต่อแบบตรง 54"/>
        <xdr:cNvCxnSpPr/>
      </xdr:nvCxnSpPr>
      <xdr:spPr bwMode="auto">
        <a:xfrm>
          <a:off x="7353300" y="75342750"/>
          <a:ext cx="28670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19050</xdr:colOff>
      <xdr:row>192</xdr:row>
      <xdr:rowOff>171450</xdr:rowOff>
    </xdr:from>
    <xdr:to>
      <xdr:col>15</xdr:col>
      <xdr:colOff>9525</xdr:colOff>
      <xdr:row>192</xdr:row>
      <xdr:rowOff>173038</xdr:rowOff>
    </xdr:to>
    <xdr:cxnSp macro="">
      <xdr:nvCxnSpPr>
        <xdr:cNvPr id="59" name="ลูกศรเชื่อมต่อแบบตรง 58"/>
        <xdr:cNvCxnSpPr/>
      </xdr:nvCxnSpPr>
      <xdr:spPr bwMode="auto">
        <a:xfrm>
          <a:off x="8343900" y="79305150"/>
          <a:ext cx="11811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194</xdr:row>
      <xdr:rowOff>180975</xdr:rowOff>
    </xdr:from>
    <xdr:to>
      <xdr:col>12</xdr:col>
      <xdr:colOff>0</xdr:colOff>
      <xdr:row>194</xdr:row>
      <xdr:rowOff>182563</xdr:rowOff>
    </xdr:to>
    <xdr:cxnSp macro="">
      <xdr:nvCxnSpPr>
        <xdr:cNvPr id="61" name="ลูกศรเชื่อมต่อแบบตรง 60"/>
        <xdr:cNvCxnSpPr/>
      </xdr:nvCxnSpPr>
      <xdr:spPr bwMode="auto">
        <a:xfrm>
          <a:off x="8096250" y="79924275"/>
          <a:ext cx="7048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195</xdr:row>
      <xdr:rowOff>161925</xdr:rowOff>
    </xdr:from>
    <xdr:to>
      <xdr:col>12</xdr:col>
      <xdr:colOff>228600</xdr:colOff>
      <xdr:row>195</xdr:row>
      <xdr:rowOff>163513</xdr:rowOff>
    </xdr:to>
    <xdr:cxnSp macro="">
      <xdr:nvCxnSpPr>
        <xdr:cNvPr id="62" name="ลูกศรเชื่อมต่อแบบตรง 61"/>
        <xdr:cNvCxnSpPr/>
      </xdr:nvCxnSpPr>
      <xdr:spPr bwMode="auto">
        <a:xfrm>
          <a:off x="8096250" y="80210025"/>
          <a:ext cx="9334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12</xdr:col>
      <xdr:colOff>219075</xdr:colOff>
      <xdr:row>214</xdr:row>
      <xdr:rowOff>180975</xdr:rowOff>
    </xdr:from>
    <xdr:to>
      <xdr:col>13</xdr:col>
      <xdr:colOff>219075</xdr:colOff>
      <xdr:row>214</xdr:row>
      <xdr:rowOff>180976</xdr:rowOff>
    </xdr:to>
    <xdr:cxnSp macro="">
      <xdr:nvCxnSpPr>
        <xdr:cNvPr id="79" name="ลูกศรเชื่อมต่อแบบตรง 78"/>
        <xdr:cNvCxnSpPr/>
      </xdr:nvCxnSpPr>
      <xdr:spPr bwMode="auto">
        <a:xfrm flipV="1">
          <a:off x="9020175" y="93335475"/>
          <a:ext cx="238125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218</xdr:row>
      <xdr:rowOff>161925</xdr:rowOff>
    </xdr:from>
    <xdr:to>
      <xdr:col>18</xdr:col>
      <xdr:colOff>0</xdr:colOff>
      <xdr:row>218</xdr:row>
      <xdr:rowOff>180975</xdr:rowOff>
    </xdr:to>
    <xdr:cxnSp macro="">
      <xdr:nvCxnSpPr>
        <xdr:cNvPr id="83" name="ลูกศรเชื่อมต่อแบบตรง 82"/>
        <xdr:cNvCxnSpPr/>
      </xdr:nvCxnSpPr>
      <xdr:spPr bwMode="auto">
        <a:xfrm flipV="1">
          <a:off x="7372350" y="94230825"/>
          <a:ext cx="2857500" cy="190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9525</xdr:colOff>
      <xdr:row>220</xdr:row>
      <xdr:rowOff>180975</xdr:rowOff>
    </xdr:from>
    <xdr:to>
      <xdr:col>10</xdr:col>
      <xdr:colOff>0</xdr:colOff>
      <xdr:row>220</xdr:row>
      <xdr:rowOff>182563</xdr:rowOff>
    </xdr:to>
    <xdr:cxnSp macro="">
      <xdr:nvCxnSpPr>
        <xdr:cNvPr id="84" name="ลูกศรเชื่อมต่อแบบตรง 83"/>
        <xdr:cNvCxnSpPr/>
      </xdr:nvCxnSpPr>
      <xdr:spPr bwMode="auto">
        <a:xfrm>
          <a:off x="7858125" y="94859475"/>
          <a:ext cx="4667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228600</xdr:colOff>
      <xdr:row>223</xdr:row>
      <xdr:rowOff>180975</xdr:rowOff>
    </xdr:from>
    <xdr:to>
      <xdr:col>12</xdr:col>
      <xdr:colOff>228600</xdr:colOff>
      <xdr:row>223</xdr:row>
      <xdr:rowOff>180976</xdr:rowOff>
    </xdr:to>
    <xdr:cxnSp macro="">
      <xdr:nvCxnSpPr>
        <xdr:cNvPr id="85" name="ลูกศรเชื่อมต่อแบบตรง 84"/>
        <xdr:cNvCxnSpPr/>
      </xdr:nvCxnSpPr>
      <xdr:spPr bwMode="auto">
        <a:xfrm flipV="1">
          <a:off x="8791575" y="95773875"/>
          <a:ext cx="238125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237</xdr:row>
      <xdr:rowOff>171450</xdr:rowOff>
    </xdr:from>
    <xdr:to>
      <xdr:col>18</xdr:col>
      <xdr:colOff>0</xdr:colOff>
      <xdr:row>237</xdr:row>
      <xdr:rowOff>173038</xdr:rowOff>
    </xdr:to>
    <xdr:cxnSp macro="">
      <xdr:nvCxnSpPr>
        <xdr:cNvPr id="87" name="ลูกศรเชื่อมต่อแบบตรง 86"/>
        <xdr:cNvCxnSpPr/>
      </xdr:nvCxnSpPr>
      <xdr:spPr bwMode="auto">
        <a:xfrm>
          <a:off x="7372350" y="100336350"/>
          <a:ext cx="28575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260</xdr:row>
      <xdr:rowOff>171450</xdr:rowOff>
    </xdr:from>
    <xdr:to>
      <xdr:col>14</xdr:col>
      <xdr:colOff>228600</xdr:colOff>
      <xdr:row>260</xdr:row>
      <xdr:rowOff>173038</xdr:rowOff>
    </xdr:to>
    <xdr:cxnSp macro="">
      <xdr:nvCxnSpPr>
        <xdr:cNvPr id="91" name="ลูกศรเชื่อมต่อแบบตรง 90"/>
        <xdr:cNvCxnSpPr/>
      </xdr:nvCxnSpPr>
      <xdr:spPr bwMode="auto">
        <a:xfrm>
          <a:off x="8096250" y="107346750"/>
          <a:ext cx="14097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261</xdr:row>
      <xdr:rowOff>180975</xdr:rowOff>
    </xdr:from>
    <xdr:to>
      <xdr:col>12</xdr:col>
      <xdr:colOff>0</xdr:colOff>
      <xdr:row>261</xdr:row>
      <xdr:rowOff>182563</xdr:rowOff>
    </xdr:to>
    <xdr:cxnSp macro="">
      <xdr:nvCxnSpPr>
        <xdr:cNvPr id="93" name="ลูกศรเชื่อมต่อแบบตรง 92"/>
        <xdr:cNvCxnSpPr/>
      </xdr:nvCxnSpPr>
      <xdr:spPr bwMode="auto">
        <a:xfrm>
          <a:off x="8086725" y="107661075"/>
          <a:ext cx="7143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9525</xdr:colOff>
      <xdr:row>264</xdr:row>
      <xdr:rowOff>161925</xdr:rowOff>
    </xdr:from>
    <xdr:to>
      <xdr:col>9</xdr:col>
      <xdr:colOff>0</xdr:colOff>
      <xdr:row>264</xdr:row>
      <xdr:rowOff>163513</xdr:rowOff>
    </xdr:to>
    <xdr:cxnSp macro="">
      <xdr:nvCxnSpPr>
        <xdr:cNvPr id="95" name="ลูกศรเชื่อมต่อแบบตรง 94"/>
        <xdr:cNvCxnSpPr/>
      </xdr:nvCxnSpPr>
      <xdr:spPr bwMode="auto">
        <a:xfrm>
          <a:off x="7620000" y="108575475"/>
          <a:ext cx="4667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14</xdr:col>
      <xdr:colOff>209550</xdr:colOff>
      <xdr:row>266</xdr:row>
      <xdr:rowOff>171450</xdr:rowOff>
    </xdr:from>
    <xdr:to>
      <xdr:col>16</xdr:col>
      <xdr:colOff>200025</xdr:colOff>
      <xdr:row>266</xdr:row>
      <xdr:rowOff>173038</xdr:rowOff>
    </xdr:to>
    <xdr:cxnSp macro="">
      <xdr:nvCxnSpPr>
        <xdr:cNvPr id="96" name="ลูกศรเชื่อมต่อแบบตรง 95"/>
        <xdr:cNvCxnSpPr/>
      </xdr:nvCxnSpPr>
      <xdr:spPr bwMode="auto">
        <a:xfrm>
          <a:off x="9486900" y="109194600"/>
          <a:ext cx="4667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12</xdr:col>
      <xdr:colOff>0</xdr:colOff>
      <xdr:row>268</xdr:row>
      <xdr:rowOff>161925</xdr:rowOff>
    </xdr:from>
    <xdr:to>
      <xdr:col>15</xdr:col>
      <xdr:colOff>0</xdr:colOff>
      <xdr:row>268</xdr:row>
      <xdr:rowOff>163513</xdr:rowOff>
    </xdr:to>
    <xdr:cxnSp macro="">
      <xdr:nvCxnSpPr>
        <xdr:cNvPr id="97" name="ลูกศรเชื่อมต่อแบบตรง 96"/>
        <xdr:cNvCxnSpPr/>
      </xdr:nvCxnSpPr>
      <xdr:spPr bwMode="auto">
        <a:xfrm>
          <a:off x="8801100" y="109794675"/>
          <a:ext cx="7143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283</xdr:row>
      <xdr:rowOff>182563</xdr:rowOff>
    </xdr:from>
    <xdr:to>
      <xdr:col>18</xdr:col>
      <xdr:colOff>0</xdr:colOff>
      <xdr:row>283</xdr:row>
      <xdr:rowOff>200025</xdr:rowOff>
    </xdr:to>
    <xdr:cxnSp macro="">
      <xdr:nvCxnSpPr>
        <xdr:cNvPr id="100" name="ลูกศรเชื่อมต่อแบบตรง 99"/>
        <xdr:cNvCxnSpPr/>
      </xdr:nvCxnSpPr>
      <xdr:spPr bwMode="auto">
        <a:xfrm flipV="1">
          <a:off x="8086725" y="121264363"/>
          <a:ext cx="2143125" cy="17462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0</xdr:colOff>
      <xdr:row>310</xdr:row>
      <xdr:rowOff>171450</xdr:rowOff>
    </xdr:from>
    <xdr:to>
      <xdr:col>9</xdr:col>
      <xdr:colOff>0</xdr:colOff>
      <xdr:row>310</xdr:row>
      <xdr:rowOff>173038</xdr:rowOff>
    </xdr:to>
    <xdr:cxnSp macro="">
      <xdr:nvCxnSpPr>
        <xdr:cNvPr id="104" name="ลูกศรเชื่อมต่อแบบตรง 103"/>
        <xdr:cNvCxnSpPr/>
      </xdr:nvCxnSpPr>
      <xdr:spPr bwMode="auto">
        <a:xfrm>
          <a:off x="7848600" y="128130300"/>
          <a:ext cx="2381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228600</xdr:colOff>
      <xdr:row>312</xdr:row>
      <xdr:rowOff>171450</xdr:rowOff>
    </xdr:from>
    <xdr:to>
      <xdr:col>9</xdr:col>
      <xdr:colOff>228600</xdr:colOff>
      <xdr:row>312</xdr:row>
      <xdr:rowOff>173038</xdr:rowOff>
    </xdr:to>
    <xdr:cxnSp macro="">
      <xdr:nvCxnSpPr>
        <xdr:cNvPr id="105" name="ลูกศรเชื่อมต่อแบบตรง 104"/>
        <xdr:cNvCxnSpPr/>
      </xdr:nvCxnSpPr>
      <xdr:spPr bwMode="auto">
        <a:xfrm>
          <a:off x="8077200" y="129349500"/>
          <a:ext cx="2381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334</xdr:row>
      <xdr:rowOff>180975</xdr:rowOff>
    </xdr:from>
    <xdr:to>
      <xdr:col>18</xdr:col>
      <xdr:colOff>19050</xdr:colOff>
      <xdr:row>334</xdr:row>
      <xdr:rowOff>182563</xdr:rowOff>
    </xdr:to>
    <xdr:cxnSp macro="">
      <xdr:nvCxnSpPr>
        <xdr:cNvPr id="110" name="ลูกศรเชื่อมต่อแบบตรง 109"/>
        <xdr:cNvCxnSpPr/>
      </xdr:nvCxnSpPr>
      <xdr:spPr bwMode="auto">
        <a:xfrm>
          <a:off x="7372350" y="135083550"/>
          <a:ext cx="28765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781050</xdr:colOff>
      <xdr:row>336</xdr:row>
      <xdr:rowOff>180975</xdr:rowOff>
    </xdr:from>
    <xdr:to>
      <xdr:col>18</xdr:col>
      <xdr:colOff>0</xdr:colOff>
      <xdr:row>336</xdr:row>
      <xdr:rowOff>182563</xdr:rowOff>
    </xdr:to>
    <xdr:cxnSp macro="">
      <xdr:nvCxnSpPr>
        <xdr:cNvPr id="111" name="ลูกศรเชื่อมต่อแบบตรง 110"/>
        <xdr:cNvCxnSpPr/>
      </xdr:nvCxnSpPr>
      <xdr:spPr bwMode="auto">
        <a:xfrm>
          <a:off x="7353300" y="135693150"/>
          <a:ext cx="28765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228600</xdr:colOff>
      <xdr:row>358</xdr:row>
      <xdr:rowOff>171450</xdr:rowOff>
    </xdr:from>
    <xdr:to>
      <xdr:col>12</xdr:col>
      <xdr:colOff>228600</xdr:colOff>
      <xdr:row>358</xdr:row>
      <xdr:rowOff>173038</xdr:rowOff>
    </xdr:to>
    <xdr:cxnSp macro="">
      <xdr:nvCxnSpPr>
        <xdr:cNvPr id="115" name="ลูกศรเชื่อมต่อแบบตรง 114"/>
        <xdr:cNvCxnSpPr/>
      </xdr:nvCxnSpPr>
      <xdr:spPr bwMode="auto">
        <a:xfrm>
          <a:off x="8315325" y="149237700"/>
          <a:ext cx="7143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781050</xdr:colOff>
      <xdr:row>362</xdr:row>
      <xdr:rowOff>161925</xdr:rowOff>
    </xdr:from>
    <xdr:to>
      <xdr:col>18</xdr:col>
      <xdr:colOff>0</xdr:colOff>
      <xdr:row>362</xdr:row>
      <xdr:rowOff>163513</xdr:rowOff>
    </xdr:to>
    <xdr:cxnSp macro="">
      <xdr:nvCxnSpPr>
        <xdr:cNvPr id="116" name="ลูกศรเชื่อมต่อแบบตรง 115"/>
        <xdr:cNvCxnSpPr/>
      </xdr:nvCxnSpPr>
      <xdr:spPr bwMode="auto">
        <a:xfrm>
          <a:off x="7353300" y="149837775"/>
          <a:ext cx="28765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383</xdr:row>
      <xdr:rowOff>171450</xdr:rowOff>
    </xdr:from>
    <xdr:to>
      <xdr:col>18</xdr:col>
      <xdr:colOff>19050</xdr:colOff>
      <xdr:row>383</xdr:row>
      <xdr:rowOff>173038</xdr:rowOff>
    </xdr:to>
    <xdr:cxnSp macro="">
      <xdr:nvCxnSpPr>
        <xdr:cNvPr id="117" name="ลูกศรเชื่อมต่อแบบตรง 116"/>
        <xdr:cNvCxnSpPr/>
      </xdr:nvCxnSpPr>
      <xdr:spPr bwMode="auto">
        <a:xfrm>
          <a:off x="7372350" y="156657675"/>
          <a:ext cx="28765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228600</xdr:colOff>
      <xdr:row>386</xdr:row>
      <xdr:rowOff>152400</xdr:rowOff>
    </xdr:from>
    <xdr:to>
      <xdr:col>12</xdr:col>
      <xdr:colOff>0</xdr:colOff>
      <xdr:row>386</xdr:row>
      <xdr:rowOff>161925</xdr:rowOff>
    </xdr:to>
    <xdr:cxnSp macro="">
      <xdr:nvCxnSpPr>
        <xdr:cNvPr id="119" name="ลูกศรเชื่อมต่อแบบตรง 118"/>
        <xdr:cNvCxnSpPr/>
      </xdr:nvCxnSpPr>
      <xdr:spPr bwMode="auto">
        <a:xfrm>
          <a:off x="8553450" y="157553025"/>
          <a:ext cx="2476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790575</xdr:colOff>
      <xdr:row>387</xdr:row>
      <xdr:rowOff>142875</xdr:rowOff>
    </xdr:from>
    <xdr:to>
      <xdr:col>18</xdr:col>
      <xdr:colOff>9525</xdr:colOff>
      <xdr:row>387</xdr:row>
      <xdr:rowOff>144463</xdr:rowOff>
    </xdr:to>
    <xdr:cxnSp macro="">
      <xdr:nvCxnSpPr>
        <xdr:cNvPr id="120" name="ลูกศรเชื่อมต่อแบบตรง 119"/>
        <xdr:cNvCxnSpPr/>
      </xdr:nvCxnSpPr>
      <xdr:spPr bwMode="auto">
        <a:xfrm>
          <a:off x="7362825" y="157848300"/>
          <a:ext cx="28765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228600</xdr:colOff>
      <xdr:row>390</xdr:row>
      <xdr:rowOff>190500</xdr:rowOff>
    </xdr:from>
    <xdr:to>
      <xdr:col>13</xdr:col>
      <xdr:colOff>0</xdr:colOff>
      <xdr:row>390</xdr:row>
      <xdr:rowOff>200025</xdr:rowOff>
    </xdr:to>
    <xdr:cxnSp macro="">
      <xdr:nvCxnSpPr>
        <xdr:cNvPr id="121" name="ลูกศรเชื่อมต่อแบบตรง 120"/>
        <xdr:cNvCxnSpPr/>
      </xdr:nvCxnSpPr>
      <xdr:spPr bwMode="auto">
        <a:xfrm>
          <a:off x="8791575" y="158810325"/>
          <a:ext cx="2476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790575</xdr:colOff>
      <xdr:row>391</xdr:row>
      <xdr:rowOff>152400</xdr:rowOff>
    </xdr:from>
    <xdr:to>
      <xdr:col>18</xdr:col>
      <xdr:colOff>9525</xdr:colOff>
      <xdr:row>391</xdr:row>
      <xdr:rowOff>153988</xdr:rowOff>
    </xdr:to>
    <xdr:cxnSp macro="">
      <xdr:nvCxnSpPr>
        <xdr:cNvPr id="122" name="ลูกศรเชื่อมต่อแบบตรง 121"/>
        <xdr:cNvCxnSpPr/>
      </xdr:nvCxnSpPr>
      <xdr:spPr bwMode="auto">
        <a:xfrm>
          <a:off x="7362825" y="159096075"/>
          <a:ext cx="28765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405</xdr:row>
      <xdr:rowOff>171450</xdr:rowOff>
    </xdr:from>
    <xdr:to>
      <xdr:col>18</xdr:col>
      <xdr:colOff>0</xdr:colOff>
      <xdr:row>405</xdr:row>
      <xdr:rowOff>180975</xdr:rowOff>
    </xdr:to>
    <xdr:cxnSp macro="">
      <xdr:nvCxnSpPr>
        <xdr:cNvPr id="124" name="ลูกศรเชื่อมต่อแบบตรง 123"/>
        <xdr:cNvCxnSpPr/>
      </xdr:nvCxnSpPr>
      <xdr:spPr bwMode="auto">
        <a:xfrm>
          <a:off x="8086725" y="163077525"/>
          <a:ext cx="2143125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790575</xdr:colOff>
      <xdr:row>407</xdr:row>
      <xdr:rowOff>161925</xdr:rowOff>
    </xdr:from>
    <xdr:to>
      <xdr:col>18</xdr:col>
      <xdr:colOff>0</xdr:colOff>
      <xdr:row>407</xdr:row>
      <xdr:rowOff>173038</xdr:rowOff>
    </xdr:to>
    <xdr:cxnSp macro="">
      <xdr:nvCxnSpPr>
        <xdr:cNvPr id="132" name="ลูกศรเชื่อมต่อแบบตรง 131"/>
        <xdr:cNvCxnSpPr/>
      </xdr:nvCxnSpPr>
      <xdr:spPr bwMode="auto">
        <a:xfrm>
          <a:off x="7362825" y="164592000"/>
          <a:ext cx="2867025" cy="11113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8793</xdr:colOff>
      <xdr:row>410</xdr:row>
      <xdr:rowOff>157215</xdr:rowOff>
    </xdr:from>
    <xdr:to>
      <xdr:col>12</xdr:col>
      <xdr:colOff>20934</xdr:colOff>
      <xdr:row>410</xdr:row>
      <xdr:rowOff>167473</xdr:rowOff>
    </xdr:to>
    <xdr:cxnSp macro="">
      <xdr:nvCxnSpPr>
        <xdr:cNvPr id="133" name="ลูกศรเชื่อมต่อแบบตรง 132"/>
        <xdr:cNvCxnSpPr/>
      </xdr:nvCxnSpPr>
      <xdr:spPr bwMode="auto">
        <a:xfrm>
          <a:off x="8330084" y="129477407"/>
          <a:ext cx="493625" cy="1025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9525</xdr:colOff>
      <xdr:row>53</xdr:row>
      <xdr:rowOff>180975</xdr:rowOff>
    </xdr:from>
    <xdr:to>
      <xdr:col>11</xdr:col>
      <xdr:colOff>228600</xdr:colOff>
      <xdr:row>53</xdr:row>
      <xdr:rowOff>182563</xdr:rowOff>
    </xdr:to>
    <xdr:cxnSp macro="">
      <xdr:nvCxnSpPr>
        <xdr:cNvPr id="123" name="ลูกศรเชื่อมต่อแบบตรง 122"/>
        <xdr:cNvCxnSpPr/>
      </xdr:nvCxnSpPr>
      <xdr:spPr bwMode="auto">
        <a:xfrm>
          <a:off x="8334375" y="23231475"/>
          <a:ext cx="4572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228600</xdr:colOff>
      <xdr:row>130</xdr:row>
      <xdr:rowOff>161925</xdr:rowOff>
    </xdr:from>
    <xdr:to>
      <xdr:col>12</xdr:col>
      <xdr:colOff>19050</xdr:colOff>
      <xdr:row>130</xdr:row>
      <xdr:rowOff>161926</xdr:rowOff>
    </xdr:to>
    <xdr:cxnSp macro="">
      <xdr:nvCxnSpPr>
        <xdr:cNvPr id="118" name="ลูกศรเชื่อมต่อแบบตรง 117"/>
        <xdr:cNvCxnSpPr/>
      </xdr:nvCxnSpPr>
      <xdr:spPr bwMode="auto">
        <a:xfrm flipV="1">
          <a:off x="8553450" y="54606825"/>
          <a:ext cx="266700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215</xdr:row>
      <xdr:rowOff>142875</xdr:rowOff>
    </xdr:from>
    <xdr:to>
      <xdr:col>18</xdr:col>
      <xdr:colOff>0</xdr:colOff>
      <xdr:row>215</xdr:row>
      <xdr:rowOff>161925</xdr:rowOff>
    </xdr:to>
    <xdr:cxnSp macro="">
      <xdr:nvCxnSpPr>
        <xdr:cNvPr id="129" name="ลูกศรเชื่อมต่อแบบตรง 128"/>
        <xdr:cNvCxnSpPr/>
      </xdr:nvCxnSpPr>
      <xdr:spPr bwMode="auto">
        <a:xfrm flipV="1">
          <a:off x="7372350" y="93602175"/>
          <a:ext cx="2857500" cy="190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19050</xdr:colOff>
      <xdr:row>240</xdr:row>
      <xdr:rowOff>171450</xdr:rowOff>
    </xdr:from>
    <xdr:to>
      <xdr:col>18</xdr:col>
      <xdr:colOff>19050</xdr:colOff>
      <xdr:row>240</xdr:row>
      <xdr:rowOff>173038</xdr:rowOff>
    </xdr:to>
    <xdr:cxnSp macro="">
      <xdr:nvCxnSpPr>
        <xdr:cNvPr id="131" name="ลูกศรเชื่อมต่อแบบตรง 130"/>
        <xdr:cNvCxnSpPr/>
      </xdr:nvCxnSpPr>
      <xdr:spPr bwMode="auto">
        <a:xfrm>
          <a:off x="7391400" y="101555550"/>
          <a:ext cx="28575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8</xdr:row>
      <xdr:rowOff>161925</xdr:rowOff>
    </xdr:from>
    <xdr:to>
      <xdr:col>18</xdr:col>
      <xdr:colOff>0</xdr:colOff>
      <xdr:row>8</xdr:row>
      <xdr:rowOff>171450</xdr:rowOff>
    </xdr:to>
    <xdr:cxnSp macro="">
      <xdr:nvCxnSpPr>
        <xdr:cNvPr id="137" name="ลูกศรเชื่อมต่อแบบตรง 136"/>
        <xdr:cNvCxnSpPr/>
      </xdr:nvCxnSpPr>
      <xdr:spPr bwMode="auto">
        <a:xfrm flipV="1">
          <a:off x="7334250" y="14131925"/>
          <a:ext cx="285750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781050</xdr:colOff>
      <xdr:row>11</xdr:row>
      <xdr:rowOff>171450</xdr:rowOff>
    </xdr:from>
    <xdr:to>
      <xdr:col>17</xdr:col>
      <xdr:colOff>219075</xdr:colOff>
      <xdr:row>11</xdr:row>
      <xdr:rowOff>180975</xdr:rowOff>
    </xdr:to>
    <xdr:cxnSp macro="">
      <xdr:nvCxnSpPr>
        <xdr:cNvPr id="138" name="ลูกศรเชื่อมต่อแบบตรง 137"/>
        <xdr:cNvCxnSpPr/>
      </xdr:nvCxnSpPr>
      <xdr:spPr bwMode="auto">
        <a:xfrm flipV="1">
          <a:off x="7321550" y="15046325"/>
          <a:ext cx="28511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14</xdr:row>
      <xdr:rowOff>171452</xdr:rowOff>
    </xdr:from>
    <xdr:to>
      <xdr:col>18</xdr:col>
      <xdr:colOff>0</xdr:colOff>
      <xdr:row>14</xdr:row>
      <xdr:rowOff>200025</xdr:rowOff>
    </xdr:to>
    <xdr:cxnSp macro="">
      <xdr:nvCxnSpPr>
        <xdr:cNvPr id="139" name="ลูกศรเชื่อมต่อแบบตรง 138"/>
        <xdr:cNvCxnSpPr/>
      </xdr:nvCxnSpPr>
      <xdr:spPr bwMode="auto">
        <a:xfrm>
          <a:off x="7334250" y="15951202"/>
          <a:ext cx="2857500" cy="28573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790575</xdr:colOff>
      <xdr:row>17</xdr:row>
      <xdr:rowOff>152400</xdr:rowOff>
    </xdr:from>
    <xdr:to>
      <xdr:col>17</xdr:col>
      <xdr:colOff>228600</xdr:colOff>
      <xdr:row>17</xdr:row>
      <xdr:rowOff>161925</xdr:rowOff>
    </xdr:to>
    <xdr:cxnSp macro="">
      <xdr:nvCxnSpPr>
        <xdr:cNvPr id="140" name="ลูกศรเชื่อมต่อแบบตรง 139"/>
        <xdr:cNvCxnSpPr/>
      </xdr:nvCxnSpPr>
      <xdr:spPr bwMode="auto">
        <a:xfrm flipV="1">
          <a:off x="7331075" y="16837025"/>
          <a:ext cx="28511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781050</xdr:colOff>
      <xdr:row>30</xdr:row>
      <xdr:rowOff>171450</xdr:rowOff>
    </xdr:from>
    <xdr:to>
      <xdr:col>17</xdr:col>
      <xdr:colOff>219075</xdr:colOff>
      <xdr:row>30</xdr:row>
      <xdr:rowOff>180975</xdr:rowOff>
    </xdr:to>
    <xdr:cxnSp macro="">
      <xdr:nvCxnSpPr>
        <xdr:cNvPr id="141" name="ลูกศรเชื่อมต่อแบบตรง 140"/>
        <xdr:cNvCxnSpPr/>
      </xdr:nvCxnSpPr>
      <xdr:spPr bwMode="auto">
        <a:xfrm flipV="1">
          <a:off x="7321550" y="26031825"/>
          <a:ext cx="28511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33</xdr:row>
      <xdr:rowOff>123825</xdr:rowOff>
    </xdr:from>
    <xdr:to>
      <xdr:col>18</xdr:col>
      <xdr:colOff>0</xdr:colOff>
      <xdr:row>33</xdr:row>
      <xdr:rowOff>133350</xdr:rowOff>
    </xdr:to>
    <xdr:cxnSp macro="">
      <xdr:nvCxnSpPr>
        <xdr:cNvPr id="142" name="ลูกศรเชื่อมต่อแบบตรง 141"/>
        <xdr:cNvCxnSpPr/>
      </xdr:nvCxnSpPr>
      <xdr:spPr bwMode="auto">
        <a:xfrm flipV="1">
          <a:off x="7334250" y="26889075"/>
          <a:ext cx="285750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9525</xdr:colOff>
      <xdr:row>36</xdr:row>
      <xdr:rowOff>133350</xdr:rowOff>
    </xdr:from>
    <xdr:to>
      <xdr:col>18</xdr:col>
      <xdr:colOff>9525</xdr:colOff>
      <xdr:row>36</xdr:row>
      <xdr:rowOff>142875</xdr:rowOff>
    </xdr:to>
    <xdr:cxnSp macro="">
      <xdr:nvCxnSpPr>
        <xdr:cNvPr id="143" name="ลูกศรเชื่อมต่อแบบตรง 142"/>
        <xdr:cNvCxnSpPr/>
      </xdr:nvCxnSpPr>
      <xdr:spPr bwMode="auto">
        <a:xfrm flipV="1">
          <a:off x="7343775" y="27803475"/>
          <a:ext cx="285750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9525</xdr:colOff>
      <xdr:row>39</xdr:row>
      <xdr:rowOff>152400</xdr:rowOff>
    </xdr:from>
    <xdr:to>
      <xdr:col>18</xdr:col>
      <xdr:colOff>9525</xdr:colOff>
      <xdr:row>39</xdr:row>
      <xdr:rowOff>161925</xdr:rowOff>
    </xdr:to>
    <xdr:cxnSp macro="">
      <xdr:nvCxnSpPr>
        <xdr:cNvPr id="144" name="ลูกศรเชื่อมต่อแบบตรง 143"/>
        <xdr:cNvCxnSpPr/>
      </xdr:nvCxnSpPr>
      <xdr:spPr bwMode="auto">
        <a:xfrm flipV="1">
          <a:off x="7343775" y="28727400"/>
          <a:ext cx="285750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790575</xdr:colOff>
      <xdr:row>61</xdr:row>
      <xdr:rowOff>152400</xdr:rowOff>
    </xdr:from>
    <xdr:to>
      <xdr:col>15</xdr:col>
      <xdr:colOff>0</xdr:colOff>
      <xdr:row>61</xdr:row>
      <xdr:rowOff>161925</xdr:rowOff>
    </xdr:to>
    <xdr:cxnSp macro="">
      <xdr:nvCxnSpPr>
        <xdr:cNvPr id="145" name="ลูกศรเชื่อมต่อแบบตรง 144"/>
        <xdr:cNvCxnSpPr/>
      </xdr:nvCxnSpPr>
      <xdr:spPr bwMode="auto">
        <a:xfrm>
          <a:off x="7331075" y="23520400"/>
          <a:ext cx="214630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64</xdr:row>
      <xdr:rowOff>161925</xdr:rowOff>
    </xdr:from>
    <xdr:to>
      <xdr:col>15</xdr:col>
      <xdr:colOff>0</xdr:colOff>
      <xdr:row>64</xdr:row>
      <xdr:rowOff>171450</xdr:rowOff>
    </xdr:to>
    <xdr:cxnSp macro="">
      <xdr:nvCxnSpPr>
        <xdr:cNvPr id="146" name="ลูกศรเชื่อมต่อแบบตรง 145"/>
        <xdr:cNvCxnSpPr/>
      </xdr:nvCxnSpPr>
      <xdr:spPr bwMode="auto">
        <a:xfrm flipV="1">
          <a:off x="8048625" y="24434800"/>
          <a:ext cx="14287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228600</xdr:colOff>
      <xdr:row>84</xdr:row>
      <xdr:rowOff>180975</xdr:rowOff>
    </xdr:from>
    <xdr:to>
      <xdr:col>11</xdr:col>
      <xdr:colOff>228600</xdr:colOff>
      <xdr:row>84</xdr:row>
      <xdr:rowOff>190500</xdr:rowOff>
    </xdr:to>
    <xdr:cxnSp macro="">
      <xdr:nvCxnSpPr>
        <xdr:cNvPr id="147" name="ลูกศรเชื่อมต่อแบบตรง 146"/>
        <xdr:cNvCxnSpPr/>
      </xdr:nvCxnSpPr>
      <xdr:spPr bwMode="auto">
        <a:xfrm>
          <a:off x="8277225" y="30819725"/>
          <a:ext cx="4762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86</xdr:row>
      <xdr:rowOff>161925</xdr:rowOff>
    </xdr:from>
    <xdr:to>
      <xdr:col>12</xdr:col>
      <xdr:colOff>228600</xdr:colOff>
      <xdr:row>86</xdr:row>
      <xdr:rowOff>171450</xdr:rowOff>
    </xdr:to>
    <xdr:cxnSp macro="">
      <xdr:nvCxnSpPr>
        <xdr:cNvPr id="148" name="ลูกศรเชื่อมต่อแบบตรง 147"/>
        <xdr:cNvCxnSpPr/>
      </xdr:nvCxnSpPr>
      <xdr:spPr bwMode="auto">
        <a:xfrm flipV="1">
          <a:off x="7334250" y="31403925"/>
          <a:ext cx="16573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14</xdr:col>
      <xdr:colOff>9525</xdr:colOff>
      <xdr:row>89</xdr:row>
      <xdr:rowOff>142875</xdr:rowOff>
    </xdr:from>
    <xdr:to>
      <xdr:col>17</xdr:col>
      <xdr:colOff>228600</xdr:colOff>
      <xdr:row>89</xdr:row>
      <xdr:rowOff>142875</xdr:rowOff>
    </xdr:to>
    <xdr:cxnSp macro="">
      <xdr:nvCxnSpPr>
        <xdr:cNvPr id="149" name="ลูกศรเชื่อมต่อแบบตรง 148"/>
        <xdr:cNvCxnSpPr/>
      </xdr:nvCxnSpPr>
      <xdr:spPr bwMode="auto">
        <a:xfrm>
          <a:off x="9248775" y="32289750"/>
          <a:ext cx="933450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15</xdr:col>
      <xdr:colOff>0</xdr:colOff>
      <xdr:row>132</xdr:row>
      <xdr:rowOff>152400</xdr:rowOff>
    </xdr:from>
    <xdr:to>
      <xdr:col>17</xdr:col>
      <xdr:colOff>0</xdr:colOff>
      <xdr:row>132</xdr:row>
      <xdr:rowOff>161925</xdr:rowOff>
    </xdr:to>
    <xdr:cxnSp macro="">
      <xdr:nvCxnSpPr>
        <xdr:cNvPr id="150" name="ลูกศรเชื่อมต่อแบบตรง 149"/>
        <xdr:cNvCxnSpPr/>
      </xdr:nvCxnSpPr>
      <xdr:spPr bwMode="auto">
        <a:xfrm>
          <a:off x="9477375" y="45570775"/>
          <a:ext cx="4762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228600</xdr:colOff>
      <xdr:row>135</xdr:row>
      <xdr:rowOff>152400</xdr:rowOff>
    </xdr:from>
    <xdr:to>
      <xdr:col>10</xdr:col>
      <xdr:colOff>228600</xdr:colOff>
      <xdr:row>135</xdr:row>
      <xdr:rowOff>153988</xdr:rowOff>
    </xdr:to>
    <xdr:cxnSp macro="">
      <xdr:nvCxnSpPr>
        <xdr:cNvPr id="151" name="ลูกศรเชื่อมต่อแบบตรง 150"/>
        <xdr:cNvCxnSpPr/>
      </xdr:nvCxnSpPr>
      <xdr:spPr bwMode="auto">
        <a:xfrm>
          <a:off x="7800975" y="46475650"/>
          <a:ext cx="7143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790575</xdr:colOff>
      <xdr:row>343</xdr:row>
      <xdr:rowOff>190500</xdr:rowOff>
    </xdr:from>
    <xdr:to>
      <xdr:col>18</xdr:col>
      <xdr:colOff>9525</xdr:colOff>
      <xdr:row>343</xdr:row>
      <xdr:rowOff>192088</xdr:rowOff>
    </xdr:to>
    <xdr:cxnSp macro="">
      <xdr:nvCxnSpPr>
        <xdr:cNvPr id="153" name="ลูกศรเชื่อมต่อแบบตรง 152"/>
        <xdr:cNvCxnSpPr/>
      </xdr:nvCxnSpPr>
      <xdr:spPr bwMode="auto">
        <a:xfrm>
          <a:off x="7331075" y="113950750"/>
          <a:ext cx="28702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790575</xdr:colOff>
      <xdr:row>345</xdr:row>
      <xdr:rowOff>190500</xdr:rowOff>
    </xdr:from>
    <xdr:to>
      <xdr:col>18</xdr:col>
      <xdr:colOff>9525</xdr:colOff>
      <xdr:row>345</xdr:row>
      <xdr:rowOff>192088</xdr:rowOff>
    </xdr:to>
    <xdr:cxnSp macro="">
      <xdr:nvCxnSpPr>
        <xdr:cNvPr id="154" name="ลูกศรเชื่อมต่อแบบตรง 153"/>
        <xdr:cNvCxnSpPr/>
      </xdr:nvCxnSpPr>
      <xdr:spPr bwMode="auto">
        <a:xfrm>
          <a:off x="7331075" y="114554000"/>
          <a:ext cx="28702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0</xdr:colOff>
      <xdr:row>197</xdr:row>
      <xdr:rowOff>171450</xdr:rowOff>
    </xdr:from>
    <xdr:to>
      <xdr:col>18</xdr:col>
      <xdr:colOff>0</xdr:colOff>
      <xdr:row>197</xdr:row>
      <xdr:rowOff>173038</xdr:rowOff>
    </xdr:to>
    <xdr:cxnSp macro="">
      <xdr:nvCxnSpPr>
        <xdr:cNvPr id="158" name="ลูกศรเชื่อมต่อแบบตรง 157"/>
        <xdr:cNvCxnSpPr/>
      </xdr:nvCxnSpPr>
      <xdr:spPr bwMode="auto">
        <a:xfrm>
          <a:off x="8321291" y="66501038"/>
          <a:ext cx="1925934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26</xdr:row>
      <xdr:rowOff>171450</xdr:rowOff>
    </xdr:from>
    <xdr:to>
      <xdr:col>14</xdr:col>
      <xdr:colOff>285750</xdr:colOff>
      <xdr:row>26</xdr:row>
      <xdr:rowOff>173038</xdr:rowOff>
    </xdr:to>
    <xdr:cxnSp macro="">
      <xdr:nvCxnSpPr>
        <xdr:cNvPr id="3" name="ลูกศรเชื่อมต่อแบบตรง 2"/>
        <xdr:cNvCxnSpPr/>
      </xdr:nvCxnSpPr>
      <xdr:spPr bwMode="auto">
        <a:xfrm>
          <a:off x="7305675" y="3238500"/>
          <a:ext cx="17811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19050</xdr:colOff>
      <xdr:row>27</xdr:row>
      <xdr:rowOff>152400</xdr:rowOff>
    </xdr:from>
    <xdr:to>
      <xdr:col>15</xdr:col>
      <xdr:colOff>0</xdr:colOff>
      <xdr:row>27</xdr:row>
      <xdr:rowOff>153988</xdr:rowOff>
    </xdr:to>
    <xdr:cxnSp macro="">
      <xdr:nvCxnSpPr>
        <xdr:cNvPr id="19" name="ลูกศรเชื่อมต่อแบบตรง 18"/>
        <xdr:cNvCxnSpPr/>
      </xdr:nvCxnSpPr>
      <xdr:spPr bwMode="auto">
        <a:xfrm>
          <a:off x="7315200" y="3524250"/>
          <a:ext cx="17811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29</xdr:row>
      <xdr:rowOff>152400</xdr:rowOff>
    </xdr:from>
    <xdr:to>
      <xdr:col>14</xdr:col>
      <xdr:colOff>285750</xdr:colOff>
      <xdr:row>29</xdr:row>
      <xdr:rowOff>153988</xdr:rowOff>
    </xdr:to>
    <xdr:cxnSp macro="">
      <xdr:nvCxnSpPr>
        <xdr:cNvPr id="20" name="ลูกศรเชื่อมต่อแบบตรง 19"/>
        <xdr:cNvCxnSpPr/>
      </xdr:nvCxnSpPr>
      <xdr:spPr bwMode="auto">
        <a:xfrm>
          <a:off x="7305675" y="4133850"/>
          <a:ext cx="17811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19050</xdr:colOff>
      <xdr:row>30</xdr:row>
      <xdr:rowOff>161925</xdr:rowOff>
    </xdr:from>
    <xdr:to>
      <xdr:col>9</xdr:col>
      <xdr:colOff>9525</xdr:colOff>
      <xdr:row>30</xdr:row>
      <xdr:rowOff>163513</xdr:rowOff>
    </xdr:to>
    <xdr:cxnSp macro="">
      <xdr:nvCxnSpPr>
        <xdr:cNvPr id="21" name="ลูกศรเชื่อมต่อแบบตรง 20"/>
        <xdr:cNvCxnSpPr/>
      </xdr:nvCxnSpPr>
      <xdr:spPr bwMode="auto">
        <a:xfrm>
          <a:off x="6429375" y="4448175"/>
          <a:ext cx="8763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31</xdr:row>
      <xdr:rowOff>142875</xdr:rowOff>
    </xdr:from>
    <xdr:to>
      <xdr:col>8</xdr:col>
      <xdr:colOff>285750</xdr:colOff>
      <xdr:row>31</xdr:row>
      <xdr:rowOff>144463</xdr:rowOff>
    </xdr:to>
    <xdr:cxnSp macro="">
      <xdr:nvCxnSpPr>
        <xdr:cNvPr id="22" name="ลูกศรเชื่อมต่อแบบตรง 21"/>
        <xdr:cNvCxnSpPr/>
      </xdr:nvCxnSpPr>
      <xdr:spPr bwMode="auto">
        <a:xfrm>
          <a:off x="6410325" y="4733925"/>
          <a:ext cx="8763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685800</xdr:colOff>
      <xdr:row>33</xdr:row>
      <xdr:rowOff>152400</xdr:rowOff>
    </xdr:from>
    <xdr:to>
      <xdr:col>8</xdr:col>
      <xdr:colOff>276225</xdr:colOff>
      <xdr:row>33</xdr:row>
      <xdr:rowOff>153988</xdr:rowOff>
    </xdr:to>
    <xdr:cxnSp macro="">
      <xdr:nvCxnSpPr>
        <xdr:cNvPr id="23" name="ลูกศรเชื่อมต่อแบบตรง 22"/>
        <xdr:cNvCxnSpPr/>
      </xdr:nvCxnSpPr>
      <xdr:spPr bwMode="auto">
        <a:xfrm>
          <a:off x="6400800" y="5353050"/>
          <a:ext cx="8763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38</xdr:row>
      <xdr:rowOff>161925</xdr:rowOff>
    </xdr:from>
    <xdr:to>
      <xdr:col>8</xdr:col>
      <xdr:colOff>276225</xdr:colOff>
      <xdr:row>38</xdr:row>
      <xdr:rowOff>163513</xdr:rowOff>
    </xdr:to>
    <xdr:cxnSp macro="">
      <xdr:nvCxnSpPr>
        <xdr:cNvPr id="43" name="ลูกศรเชื่อมต่อแบบตรง 42"/>
        <xdr:cNvCxnSpPr/>
      </xdr:nvCxnSpPr>
      <xdr:spPr bwMode="auto">
        <a:xfrm>
          <a:off x="6410325" y="9058275"/>
          <a:ext cx="8667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685800</xdr:colOff>
      <xdr:row>39</xdr:row>
      <xdr:rowOff>152400</xdr:rowOff>
    </xdr:from>
    <xdr:to>
      <xdr:col>8</xdr:col>
      <xdr:colOff>266700</xdr:colOff>
      <xdr:row>39</xdr:row>
      <xdr:rowOff>153988</xdr:rowOff>
    </xdr:to>
    <xdr:cxnSp macro="">
      <xdr:nvCxnSpPr>
        <xdr:cNvPr id="44" name="ลูกศรเชื่อมต่อแบบตรง 43"/>
        <xdr:cNvCxnSpPr/>
      </xdr:nvCxnSpPr>
      <xdr:spPr bwMode="auto">
        <a:xfrm>
          <a:off x="6400800" y="9353550"/>
          <a:ext cx="8667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9525</xdr:colOff>
      <xdr:row>8</xdr:row>
      <xdr:rowOff>171450</xdr:rowOff>
    </xdr:from>
    <xdr:to>
      <xdr:col>10</xdr:col>
      <xdr:colOff>0</xdr:colOff>
      <xdr:row>8</xdr:row>
      <xdr:rowOff>173038</xdr:rowOff>
    </xdr:to>
    <xdr:cxnSp macro="">
      <xdr:nvCxnSpPr>
        <xdr:cNvPr id="45" name="ลูกศรเชื่อมต่อแบบตรง 44"/>
        <xdr:cNvCxnSpPr/>
      </xdr:nvCxnSpPr>
      <xdr:spPr bwMode="auto">
        <a:xfrm>
          <a:off x="6425816" y="14417082"/>
          <a:ext cx="1162783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285750</xdr:colOff>
      <xdr:row>14</xdr:row>
      <xdr:rowOff>133350</xdr:rowOff>
    </xdr:from>
    <xdr:to>
      <xdr:col>12</xdr:col>
      <xdr:colOff>19050</xdr:colOff>
      <xdr:row>14</xdr:row>
      <xdr:rowOff>134938</xdr:rowOff>
    </xdr:to>
    <xdr:cxnSp macro="">
      <xdr:nvCxnSpPr>
        <xdr:cNvPr id="46" name="ลูกศรเชื่อมต่อแบบตรง 45"/>
        <xdr:cNvCxnSpPr/>
      </xdr:nvCxnSpPr>
      <xdr:spPr bwMode="auto">
        <a:xfrm>
          <a:off x="6702041" y="16524724"/>
          <a:ext cx="1491762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0</xdr:colOff>
      <xdr:row>15</xdr:row>
      <xdr:rowOff>142875</xdr:rowOff>
    </xdr:from>
    <xdr:to>
      <xdr:col>12</xdr:col>
      <xdr:colOff>28575</xdr:colOff>
      <xdr:row>15</xdr:row>
      <xdr:rowOff>144463</xdr:rowOff>
    </xdr:to>
    <xdr:cxnSp macro="">
      <xdr:nvCxnSpPr>
        <xdr:cNvPr id="47" name="ลูกศรเชื่อมต่อแบบตรง 46"/>
        <xdr:cNvCxnSpPr/>
      </xdr:nvCxnSpPr>
      <xdr:spPr bwMode="auto">
        <a:xfrm>
          <a:off x="6709368" y="16837793"/>
          <a:ext cx="149396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48</xdr:row>
      <xdr:rowOff>167473</xdr:rowOff>
    </xdr:from>
    <xdr:to>
      <xdr:col>10</xdr:col>
      <xdr:colOff>10467</xdr:colOff>
      <xdr:row>48</xdr:row>
      <xdr:rowOff>169061</xdr:rowOff>
    </xdr:to>
    <xdr:cxnSp macro="">
      <xdr:nvCxnSpPr>
        <xdr:cNvPr id="53" name="ลูกศรเชื่อมต่อแบบตรง 52"/>
        <xdr:cNvCxnSpPr/>
      </xdr:nvCxnSpPr>
      <xdr:spPr bwMode="auto">
        <a:xfrm>
          <a:off x="7295522" y="16182033"/>
          <a:ext cx="303544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10467</xdr:colOff>
      <xdr:row>53</xdr:row>
      <xdr:rowOff>177940</xdr:rowOff>
    </xdr:from>
    <xdr:to>
      <xdr:col>8</xdr:col>
      <xdr:colOff>282610</xdr:colOff>
      <xdr:row>53</xdr:row>
      <xdr:rowOff>179528</xdr:rowOff>
    </xdr:to>
    <xdr:cxnSp macro="">
      <xdr:nvCxnSpPr>
        <xdr:cNvPr id="55" name="ลูกศรเชื่อมต่อแบบตรง 54"/>
        <xdr:cNvCxnSpPr/>
      </xdr:nvCxnSpPr>
      <xdr:spPr bwMode="auto">
        <a:xfrm>
          <a:off x="6426758" y="18034698"/>
          <a:ext cx="858297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56</xdr:row>
      <xdr:rowOff>136072</xdr:rowOff>
    </xdr:from>
    <xdr:to>
      <xdr:col>8</xdr:col>
      <xdr:colOff>272143</xdr:colOff>
      <xdr:row>56</xdr:row>
      <xdr:rowOff>137660</xdr:rowOff>
    </xdr:to>
    <xdr:cxnSp macro="">
      <xdr:nvCxnSpPr>
        <xdr:cNvPr id="56" name="ลูกศรเชื่อมต่อแบบตรง 55"/>
        <xdr:cNvCxnSpPr/>
      </xdr:nvCxnSpPr>
      <xdr:spPr bwMode="auto">
        <a:xfrm>
          <a:off x="6416291" y="18903462"/>
          <a:ext cx="858297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68</xdr:row>
      <xdr:rowOff>177939</xdr:rowOff>
    </xdr:from>
    <xdr:to>
      <xdr:col>10</xdr:col>
      <xdr:colOff>10467</xdr:colOff>
      <xdr:row>68</xdr:row>
      <xdr:rowOff>179527</xdr:rowOff>
    </xdr:to>
    <xdr:cxnSp macro="">
      <xdr:nvCxnSpPr>
        <xdr:cNvPr id="57" name="ลูกศรเชื่อมต่อแบบตรง 56"/>
        <xdr:cNvCxnSpPr/>
      </xdr:nvCxnSpPr>
      <xdr:spPr bwMode="auto">
        <a:xfrm>
          <a:off x="7295522" y="22912335"/>
          <a:ext cx="303544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76</xdr:row>
      <xdr:rowOff>157006</xdr:rowOff>
    </xdr:from>
    <xdr:to>
      <xdr:col>8</xdr:col>
      <xdr:colOff>272143</xdr:colOff>
      <xdr:row>76</xdr:row>
      <xdr:rowOff>158594</xdr:rowOff>
    </xdr:to>
    <xdr:cxnSp macro="">
      <xdr:nvCxnSpPr>
        <xdr:cNvPr id="58" name="ลูกศรเชื่อมต่อแบบตรง 57"/>
        <xdr:cNvCxnSpPr/>
      </xdr:nvCxnSpPr>
      <xdr:spPr bwMode="auto">
        <a:xfrm>
          <a:off x="6416291" y="25644231"/>
          <a:ext cx="858297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topLeftCell="A18" workbookViewId="0">
      <selection activeCell="I8" sqref="I8"/>
    </sheetView>
  </sheetViews>
  <sheetFormatPr defaultRowHeight="22.5" customHeight="1"/>
  <cols>
    <col min="1" max="1" width="72.7109375" style="52" customWidth="1"/>
    <col min="2" max="2" width="15.85546875" style="52" customWidth="1"/>
    <col min="3" max="3" width="14" style="52" customWidth="1"/>
    <col min="4" max="4" width="13.85546875" style="252" customWidth="1"/>
    <col min="5" max="5" width="10.5703125" style="52" customWidth="1"/>
    <col min="6" max="6" width="14.85546875" style="231" customWidth="1"/>
    <col min="7" max="7" width="9.140625" style="52"/>
    <col min="8" max="8" width="9.42578125" style="52" customWidth="1"/>
    <col min="9" max="16384" width="9.140625" style="52"/>
  </cols>
  <sheetData>
    <row r="1" spans="1:8" s="2" customFormat="1" ht="22.5" customHeight="1">
      <c r="D1" s="202"/>
      <c r="F1" s="229" t="s">
        <v>252</v>
      </c>
      <c r="H1" s="202"/>
    </row>
    <row r="2" spans="1:8" ht="22.5" customHeight="1">
      <c r="A2" s="272" t="s">
        <v>319</v>
      </c>
      <c r="B2" s="272"/>
      <c r="C2" s="272"/>
      <c r="D2" s="272"/>
      <c r="E2" s="272"/>
      <c r="F2" s="272"/>
      <c r="G2" s="169"/>
      <c r="H2" s="204"/>
    </row>
    <row r="3" spans="1:8" ht="22.5" customHeight="1">
      <c r="A3" s="272" t="s">
        <v>337</v>
      </c>
      <c r="B3" s="272"/>
      <c r="C3" s="272"/>
      <c r="D3" s="272"/>
      <c r="E3" s="272"/>
      <c r="F3" s="272"/>
      <c r="G3" s="231"/>
      <c r="H3" s="204"/>
    </row>
    <row r="4" spans="1:8" ht="22.5" customHeight="1" thickBot="1">
      <c r="A4" s="273" t="s">
        <v>37</v>
      </c>
      <c r="B4" s="273"/>
      <c r="C4" s="273"/>
      <c r="D4" s="273"/>
      <c r="E4" s="273"/>
      <c r="F4" s="273"/>
      <c r="G4" s="214"/>
      <c r="H4" s="204"/>
    </row>
    <row r="5" spans="1:8" ht="22.5" customHeight="1">
      <c r="A5" s="258" t="s">
        <v>4</v>
      </c>
      <c r="B5" s="260" t="s">
        <v>5</v>
      </c>
      <c r="C5" s="218" t="s">
        <v>6</v>
      </c>
      <c r="D5" s="262" t="s">
        <v>1</v>
      </c>
      <c r="E5" s="218" t="s">
        <v>6</v>
      </c>
      <c r="F5" s="264" t="s">
        <v>2</v>
      </c>
      <c r="G5" s="203"/>
      <c r="H5" s="204"/>
    </row>
    <row r="6" spans="1:8" ht="22.5" customHeight="1" thickBot="1">
      <c r="A6" s="277"/>
      <c r="B6" s="278"/>
      <c r="C6" s="205" t="s">
        <v>7</v>
      </c>
      <c r="D6" s="279"/>
      <c r="E6" s="205" t="s">
        <v>8</v>
      </c>
      <c r="F6" s="280"/>
      <c r="G6" s="203"/>
      <c r="H6" s="204"/>
    </row>
    <row r="7" spans="1:8" s="120" customFormat="1" ht="22.5" customHeight="1">
      <c r="A7" s="269" t="s">
        <v>115</v>
      </c>
      <c r="B7" s="270"/>
      <c r="C7" s="270"/>
      <c r="D7" s="270"/>
      <c r="E7" s="270"/>
      <c r="F7" s="271"/>
    </row>
    <row r="8" spans="1:8" ht="22.5" customHeight="1" thickBot="1">
      <c r="A8" s="222" t="s">
        <v>243</v>
      </c>
      <c r="B8" s="189">
        <v>1</v>
      </c>
      <c r="C8" s="186">
        <f>B8*100/80</f>
        <v>1.25</v>
      </c>
      <c r="D8" s="206">
        <v>100000</v>
      </c>
      <c r="E8" s="210">
        <f>D8*100/23161600</f>
        <v>0.43174910196186794</v>
      </c>
      <c r="F8" s="207" t="s">
        <v>33</v>
      </c>
    </row>
    <row r="9" spans="1:8" ht="22.5" customHeight="1" thickBot="1">
      <c r="A9" s="198" t="s">
        <v>3</v>
      </c>
      <c r="B9" s="199">
        <f>SUM(B8)</f>
        <v>1</v>
      </c>
      <c r="C9" s="200">
        <f>B9*100/80</f>
        <v>1.25</v>
      </c>
      <c r="D9" s="201">
        <f>SUM(D8)</f>
        <v>100000</v>
      </c>
      <c r="E9" s="211">
        <f>D9*100/23161600</f>
        <v>0.43174910196186794</v>
      </c>
      <c r="F9" s="208"/>
    </row>
    <row r="10" spans="1:8" ht="22.5" customHeight="1">
      <c r="A10" s="255" t="s">
        <v>116</v>
      </c>
      <c r="B10" s="256"/>
      <c r="C10" s="256"/>
      <c r="D10" s="256"/>
      <c r="E10" s="256"/>
      <c r="F10" s="257"/>
    </row>
    <row r="11" spans="1:8" ht="22.5" customHeight="1">
      <c r="A11" s="193" t="s">
        <v>244</v>
      </c>
      <c r="B11" s="233">
        <v>20</v>
      </c>
      <c r="C11" s="53">
        <f t="shared" ref="C11:C18" si="0">B11*100/80</f>
        <v>25</v>
      </c>
      <c r="D11" s="253">
        <v>5176800</v>
      </c>
      <c r="E11" s="210">
        <f t="shared" ref="E11:E18" si="1">D11*100/23161600</f>
        <v>22.350787510361979</v>
      </c>
      <c r="F11" s="187" t="s">
        <v>38</v>
      </c>
    </row>
    <row r="12" spans="1:8" ht="22.5" customHeight="1">
      <c r="A12" s="193" t="s">
        <v>245</v>
      </c>
      <c r="B12" s="233">
        <v>5</v>
      </c>
      <c r="C12" s="53">
        <f t="shared" si="0"/>
        <v>6.25</v>
      </c>
      <c r="D12" s="253">
        <v>1010000</v>
      </c>
      <c r="E12" s="210">
        <f t="shared" si="1"/>
        <v>4.360665929814866</v>
      </c>
      <c r="F12" s="187" t="s">
        <v>34</v>
      </c>
    </row>
    <row r="13" spans="1:8" ht="22.5" customHeight="1">
      <c r="A13" s="193" t="s">
        <v>246</v>
      </c>
      <c r="B13" s="233">
        <v>6</v>
      </c>
      <c r="C13" s="53">
        <f t="shared" si="0"/>
        <v>7.5</v>
      </c>
      <c r="D13" s="253">
        <v>132000</v>
      </c>
      <c r="E13" s="210">
        <f t="shared" si="1"/>
        <v>0.56990881458966569</v>
      </c>
      <c r="F13" s="187" t="s">
        <v>34</v>
      </c>
    </row>
    <row r="14" spans="1:8" ht="22.5" customHeight="1">
      <c r="A14" s="193" t="s">
        <v>247</v>
      </c>
      <c r="B14" s="233">
        <v>1</v>
      </c>
      <c r="C14" s="53">
        <f t="shared" si="0"/>
        <v>1.25</v>
      </c>
      <c r="D14" s="253">
        <v>100000</v>
      </c>
      <c r="E14" s="210">
        <f t="shared" si="1"/>
        <v>0.43174910196186794</v>
      </c>
      <c r="F14" s="187" t="s">
        <v>34</v>
      </c>
    </row>
    <row r="15" spans="1:8" ht="22.5" customHeight="1">
      <c r="A15" s="193" t="s">
        <v>248</v>
      </c>
      <c r="B15" s="233">
        <v>6</v>
      </c>
      <c r="C15" s="53">
        <f t="shared" si="0"/>
        <v>7.5</v>
      </c>
      <c r="D15" s="253">
        <v>1400200</v>
      </c>
      <c r="E15" s="210">
        <f t="shared" si="1"/>
        <v>6.0453509256700748</v>
      </c>
      <c r="F15" s="187" t="s">
        <v>34</v>
      </c>
    </row>
    <row r="16" spans="1:8" ht="22.5" customHeight="1">
      <c r="A16" s="193" t="s">
        <v>249</v>
      </c>
      <c r="B16" s="233">
        <v>4</v>
      </c>
      <c r="C16" s="53">
        <f t="shared" si="0"/>
        <v>5</v>
      </c>
      <c r="D16" s="253">
        <v>435000</v>
      </c>
      <c r="E16" s="210">
        <f t="shared" si="1"/>
        <v>1.8781085935341255</v>
      </c>
      <c r="F16" s="187" t="s">
        <v>38</v>
      </c>
    </row>
    <row r="17" spans="1:8" ht="22.5" customHeight="1" thickBot="1">
      <c r="A17" s="222" t="s">
        <v>320</v>
      </c>
      <c r="B17" s="189">
        <v>7</v>
      </c>
      <c r="C17" s="186">
        <f t="shared" si="0"/>
        <v>8.75</v>
      </c>
      <c r="D17" s="2">
        <v>453000</v>
      </c>
      <c r="E17" s="210">
        <f t="shared" si="1"/>
        <v>1.9558234318872616</v>
      </c>
      <c r="F17" s="207" t="s">
        <v>34</v>
      </c>
    </row>
    <row r="18" spans="1:8" ht="22.5" customHeight="1" thickBot="1">
      <c r="A18" s="198" t="s">
        <v>3</v>
      </c>
      <c r="B18" s="199">
        <f>SUM(B11:B17)</f>
        <v>49</v>
      </c>
      <c r="C18" s="200">
        <f t="shared" si="0"/>
        <v>61.25</v>
      </c>
      <c r="D18" s="201">
        <f>SUM(D11:D17)</f>
        <v>8707000</v>
      </c>
      <c r="E18" s="211">
        <f t="shared" si="1"/>
        <v>37.592394307819838</v>
      </c>
      <c r="F18" s="208"/>
    </row>
    <row r="19" spans="1:8" ht="22.5" customHeight="1">
      <c r="A19" s="274" t="s">
        <v>113</v>
      </c>
      <c r="B19" s="275"/>
      <c r="C19" s="275"/>
      <c r="D19" s="275"/>
      <c r="E19" s="275"/>
      <c r="F19" s="276"/>
    </row>
    <row r="20" spans="1:8" ht="22.5" customHeight="1">
      <c r="A20" s="193" t="s">
        <v>246</v>
      </c>
      <c r="B20" s="188">
        <v>5</v>
      </c>
      <c r="C20" s="53">
        <f>B20*100/80</f>
        <v>6.25</v>
      </c>
      <c r="D20" s="2">
        <v>110000</v>
      </c>
      <c r="E20" s="210">
        <f t="shared" ref="E20:E22" si="2">D20*100/23161600</f>
        <v>0.47492401215805469</v>
      </c>
      <c r="F20" s="185" t="s">
        <v>34</v>
      </c>
    </row>
    <row r="21" spans="1:8" ht="22.5" customHeight="1" thickBot="1">
      <c r="A21" s="222" t="s">
        <v>250</v>
      </c>
      <c r="B21" s="189">
        <v>1</v>
      </c>
      <c r="C21" s="186">
        <f>B21*100/80</f>
        <v>1.25</v>
      </c>
      <c r="D21" s="254">
        <v>20000</v>
      </c>
      <c r="E21" s="210">
        <f t="shared" si="2"/>
        <v>8.6349820392373586E-2</v>
      </c>
      <c r="F21" s="207" t="s">
        <v>34</v>
      </c>
    </row>
    <row r="22" spans="1:8" ht="22.5" customHeight="1" thickBot="1">
      <c r="A22" s="198" t="s">
        <v>3</v>
      </c>
      <c r="B22" s="199">
        <f>SUM(B20:B21)</f>
        <v>6</v>
      </c>
      <c r="C22" s="200">
        <f>B22*100/80</f>
        <v>7.5</v>
      </c>
      <c r="D22" s="201">
        <f>SUM(D20:D21)</f>
        <v>130000</v>
      </c>
      <c r="E22" s="211">
        <f t="shared" si="2"/>
        <v>0.56127383255042829</v>
      </c>
      <c r="F22" s="208"/>
    </row>
    <row r="23" spans="1:8" s="2" customFormat="1" ht="22.5" customHeight="1">
      <c r="D23" s="202"/>
      <c r="F23" s="3"/>
      <c r="H23" s="202"/>
    </row>
    <row r="24" spans="1:8" s="2" customFormat="1" ht="22.5" customHeight="1">
      <c r="D24" s="202"/>
      <c r="F24" s="3"/>
      <c r="H24" s="202"/>
    </row>
    <row r="25" spans="1:8" s="2" customFormat="1" ht="22.5" customHeight="1">
      <c r="D25" s="202"/>
      <c r="F25" s="3"/>
      <c r="H25" s="202"/>
    </row>
    <row r="26" spans="1:8" s="2" customFormat="1" ht="22.5" customHeight="1">
      <c r="D26" s="202"/>
      <c r="F26" s="229" t="s">
        <v>252</v>
      </c>
      <c r="H26" s="202"/>
    </row>
    <row r="27" spans="1:8" ht="22.5" customHeight="1">
      <c r="A27" s="272" t="s">
        <v>319</v>
      </c>
      <c r="B27" s="272"/>
      <c r="C27" s="272"/>
      <c r="D27" s="272"/>
      <c r="E27" s="272"/>
      <c r="F27" s="272"/>
      <c r="G27" s="169"/>
      <c r="H27" s="204"/>
    </row>
    <row r="28" spans="1:8" ht="22.5" customHeight="1">
      <c r="A28" s="272" t="s">
        <v>337</v>
      </c>
      <c r="B28" s="272"/>
      <c r="C28" s="272"/>
      <c r="D28" s="272"/>
      <c r="E28" s="272"/>
      <c r="F28" s="272"/>
      <c r="G28" s="231"/>
      <c r="H28" s="204"/>
    </row>
    <row r="29" spans="1:8" ht="22.5" customHeight="1" thickBot="1">
      <c r="A29" s="273" t="s">
        <v>37</v>
      </c>
      <c r="B29" s="273"/>
      <c r="C29" s="273"/>
      <c r="D29" s="273"/>
      <c r="E29" s="273"/>
      <c r="F29" s="273"/>
      <c r="G29" s="214"/>
      <c r="H29" s="204"/>
    </row>
    <row r="30" spans="1:8" ht="22.5" customHeight="1">
      <c r="A30" s="258" t="s">
        <v>4</v>
      </c>
      <c r="B30" s="260" t="s">
        <v>5</v>
      </c>
      <c r="C30" s="218" t="s">
        <v>6</v>
      </c>
      <c r="D30" s="262" t="s">
        <v>1</v>
      </c>
      <c r="E30" s="218" t="s">
        <v>6</v>
      </c>
      <c r="F30" s="264" t="s">
        <v>2</v>
      </c>
      <c r="G30" s="203"/>
      <c r="H30" s="204"/>
    </row>
    <row r="31" spans="1:8" ht="22.5" customHeight="1" thickBot="1">
      <c r="A31" s="259"/>
      <c r="B31" s="261"/>
      <c r="C31" s="219" t="s">
        <v>7</v>
      </c>
      <c r="D31" s="263"/>
      <c r="E31" s="219" t="s">
        <v>8</v>
      </c>
      <c r="F31" s="265"/>
      <c r="G31" s="203"/>
      <c r="H31" s="204"/>
    </row>
    <row r="32" spans="1:8" ht="22.5" customHeight="1">
      <c r="A32" s="266" t="s">
        <v>117</v>
      </c>
      <c r="B32" s="267"/>
      <c r="C32" s="267"/>
      <c r="D32" s="267"/>
      <c r="E32" s="267"/>
      <c r="F32" s="268"/>
      <c r="G32" s="190"/>
    </row>
    <row r="33" spans="1:7" ht="22.5" customHeight="1">
      <c r="A33" s="193" t="s">
        <v>245</v>
      </c>
      <c r="B33" s="191">
        <v>2</v>
      </c>
      <c r="C33" s="53">
        <f t="shared" ref="C33:C41" si="3">B33*100/80</f>
        <v>2.5</v>
      </c>
      <c r="D33" s="2">
        <v>45000</v>
      </c>
      <c r="E33" s="210">
        <f t="shared" ref="E33:E36" si="4">D33*100/23161600</f>
        <v>0.19428709588284057</v>
      </c>
      <c r="F33" s="221" t="s">
        <v>34</v>
      </c>
      <c r="G33" s="190"/>
    </row>
    <row r="34" spans="1:7" ht="22.5" customHeight="1">
      <c r="A34" s="193" t="s">
        <v>243</v>
      </c>
      <c r="B34" s="233">
        <v>2</v>
      </c>
      <c r="C34" s="53">
        <f t="shared" si="3"/>
        <v>2.5</v>
      </c>
      <c r="D34" s="253">
        <v>780000</v>
      </c>
      <c r="E34" s="210">
        <f t="shared" si="4"/>
        <v>3.3676429953025697</v>
      </c>
      <c r="F34" s="187" t="s">
        <v>34</v>
      </c>
    </row>
    <row r="35" spans="1:7" ht="22.5" customHeight="1" thickBot="1">
      <c r="A35" s="222" t="s">
        <v>250</v>
      </c>
      <c r="B35" s="189">
        <v>2</v>
      </c>
      <c r="C35" s="186">
        <f t="shared" si="3"/>
        <v>2.5</v>
      </c>
      <c r="D35" s="2">
        <v>20000</v>
      </c>
      <c r="E35" s="210">
        <f t="shared" si="4"/>
        <v>8.6349820392373586E-2</v>
      </c>
      <c r="F35" s="207" t="s">
        <v>34</v>
      </c>
    </row>
    <row r="36" spans="1:7" ht="22.5" customHeight="1" thickBot="1">
      <c r="A36" s="212" t="s">
        <v>3</v>
      </c>
      <c r="B36" s="213">
        <f>SUM(B33:B35)</f>
        <v>6</v>
      </c>
      <c r="C36" s="200">
        <f t="shared" si="3"/>
        <v>7.5</v>
      </c>
      <c r="D36" s="201">
        <f>SUM(D33:D35)</f>
        <v>845000</v>
      </c>
      <c r="E36" s="211">
        <f t="shared" si="4"/>
        <v>3.648279911577784</v>
      </c>
      <c r="F36" s="208"/>
    </row>
    <row r="37" spans="1:7" ht="22.5" customHeight="1">
      <c r="A37" s="255" t="s">
        <v>118</v>
      </c>
      <c r="B37" s="256"/>
      <c r="C37" s="256"/>
      <c r="D37" s="256"/>
      <c r="E37" s="256"/>
      <c r="F37" s="257"/>
    </row>
    <row r="38" spans="1:7" ht="22.5" customHeight="1">
      <c r="A38" s="193" t="s">
        <v>251</v>
      </c>
      <c r="B38" s="233">
        <v>8</v>
      </c>
      <c r="C38" s="53">
        <f t="shared" si="3"/>
        <v>10</v>
      </c>
      <c r="D38" s="192">
        <v>970000</v>
      </c>
      <c r="E38" s="210">
        <f t="shared" ref="E38:E41" si="5">D38*100/23161600</f>
        <v>4.1879662890301192</v>
      </c>
      <c r="F38" s="187" t="s">
        <v>34</v>
      </c>
    </row>
    <row r="39" spans="1:7" ht="22.5" customHeight="1">
      <c r="A39" s="193" t="s">
        <v>244</v>
      </c>
      <c r="B39" s="233">
        <v>2</v>
      </c>
      <c r="C39" s="53">
        <f t="shared" si="3"/>
        <v>2.5</v>
      </c>
      <c r="D39" s="253">
        <v>80000</v>
      </c>
      <c r="E39" s="210">
        <f t="shared" si="5"/>
        <v>0.34539928156949434</v>
      </c>
      <c r="F39" s="187" t="s">
        <v>38</v>
      </c>
    </row>
    <row r="40" spans="1:7" ht="22.5" customHeight="1" thickBot="1">
      <c r="A40" s="194" t="s">
        <v>3</v>
      </c>
      <c r="B40" s="197">
        <f>SUM(B38:B39)</f>
        <v>10</v>
      </c>
      <c r="C40" s="186">
        <f t="shared" si="3"/>
        <v>12.5</v>
      </c>
      <c r="D40" s="195">
        <f>SUM(D38:D39)</f>
        <v>1050000</v>
      </c>
      <c r="E40" s="210">
        <f t="shared" si="5"/>
        <v>4.5333655705996128</v>
      </c>
      <c r="F40" s="196"/>
    </row>
    <row r="41" spans="1:7" ht="27.75" customHeight="1" thickBot="1">
      <c r="A41" s="215" t="s">
        <v>114</v>
      </c>
      <c r="B41" s="216">
        <f>SUM(B9+B18+B22+B36+B40)</f>
        <v>72</v>
      </c>
      <c r="C41" s="209">
        <f t="shared" si="3"/>
        <v>90</v>
      </c>
      <c r="D41" s="217">
        <f>SUM(D9+D18+D22+D36+D40)</f>
        <v>10832000</v>
      </c>
      <c r="E41" s="211">
        <f t="shared" si="5"/>
        <v>46.767062724509536</v>
      </c>
      <c r="F41" s="208"/>
    </row>
  </sheetData>
  <mergeCells count="19">
    <mergeCell ref="A2:F2"/>
    <mergeCell ref="A3:F3"/>
    <mergeCell ref="A4:F4"/>
    <mergeCell ref="A5:A6"/>
    <mergeCell ref="B5:B6"/>
    <mergeCell ref="D5:D6"/>
    <mergeCell ref="F5:F6"/>
    <mergeCell ref="A7:F7"/>
    <mergeCell ref="A10:F10"/>
    <mergeCell ref="A27:F27"/>
    <mergeCell ref="A28:F28"/>
    <mergeCell ref="A29:F29"/>
    <mergeCell ref="A19:F19"/>
    <mergeCell ref="A37:F37"/>
    <mergeCell ref="A30:A31"/>
    <mergeCell ref="B30:B31"/>
    <mergeCell ref="D30:D31"/>
    <mergeCell ref="F30:F31"/>
    <mergeCell ref="A32:F32"/>
  </mergeCells>
  <pageMargins left="0.59055118110236227" right="0.59055118110236227" top="0.51181102362204722" bottom="0.3937007874015748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414"/>
  <sheetViews>
    <sheetView view="pageBreakPreview" topLeftCell="A385" zoomScale="91" zoomScaleNormal="100" zoomScaleSheetLayoutView="91" zoomScalePageLayoutView="71" workbookViewId="0">
      <selection activeCell="V403" sqref="V403"/>
    </sheetView>
  </sheetViews>
  <sheetFormatPr defaultRowHeight="24" customHeight="1"/>
  <cols>
    <col min="1" max="1" width="6.28515625" style="3" customWidth="1"/>
    <col min="2" max="2" width="24.85546875" style="13" customWidth="1"/>
    <col min="3" max="3" width="39.85546875" style="14" customWidth="1"/>
    <col min="4" max="4" width="10.5703125" style="13" customWidth="1"/>
    <col min="5" max="5" width="17" style="3" customWidth="1"/>
    <col min="6" max="6" width="12" style="3" customWidth="1"/>
    <col min="7" max="18" width="3.5703125" style="2" customWidth="1"/>
    <col min="19" max="19" width="3.5703125" style="15" customWidth="1"/>
    <col min="20" max="27" width="9.140625" style="2"/>
    <col min="28" max="28" width="13.140625" style="2" customWidth="1"/>
    <col min="29" max="29" width="9.140625" style="2"/>
    <col min="30" max="30" width="11.5703125" style="2" customWidth="1"/>
    <col min="31" max="16384" width="9.140625" style="2"/>
  </cols>
  <sheetData>
    <row r="1" spans="1:19" ht="24" customHeight="1">
      <c r="P1" s="2" t="s">
        <v>135</v>
      </c>
      <c r="Q1" s="54"/>
      <c r="R1" s="54"/>
    </row>
    <row r="2" spans="1:19" ht="24" customHeight="1">
      <c r="A2" s="281" t="s">
        <v>318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</row>
    <row r="3" spans="1:19" ht="24" customHeight="1">
      <c r="A3" s="281" t="s">
        <v>335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</row>
    <row r="4" spans="1:19" ht="24" customHeight="1">
      <c r="A4" s="281" t="s">
        <v>37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</row>
    <row r="5" spans="1:19" ht="24" customHeight="1">
      <c r="A5" s="284" t="s">
        <v>59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29"/>
      <c r="M5" s="229"/>
      <c r="N5" s="229"/>
      <c r="O5" s="229"/>
      <c r="P5" s="229"/>
      <c r="Q5" s="229"/>
      <c r="R5" s="229"/>
      <c r="S5" s="232"/>
    </row>
    <row r="6" spans="1:19" ht="24" customHeight="1">
      <c r="A6" s="230" t="s">
        <v>137</v>
      </c>
      <c r="B6" s="230"/>
      <c r="C6" s="230"/>
      <c r="D6" s="230"/>
      <c r="E6" s="50"/>
      <c r="F6" s="50"/>
      <c r="G6" s="30"/>
      <c r="H6" s="30"/>
      <c r="I6" s="30"/>
      <c r="J6" s="230"/>
      <c r="K6" s="230"/>
      <c r="L6" s="229"/>
      <c r="M6" s="229"/>
      <c r="N6" s="229"/>
      <c r="O6" s="229"/>
      <c r="P6" s="229"/>
      <c r="Q6" s="229"/>
      <c r="R6" s="229"/>
      <c r="S6" s="232"/>
    </row>
    <row r="7" spans="1:19" ht="24" customHeight="1">
      <c r="A7" s="12" t="s">
        <v>9</v>
      </c>
      <c r="B7" s="5" t="s">
        <v>10</v>
      </c>
      <c r="C7" s="5" t="s">
        <v>11</v>
      </c>
      <c r="D7" s="19" t="s">
        <v>8</v>
      </c>
      <c r="E7" s="5" t="s">
        <v>12</v>
      </c>
      <c r="F7" s="5" t="s">
        <v>13</v>
      </c>
      <c r="G7" s="285" t="s">
        <v>264</v>
      </c>
      <c r="H7" s="286"/>
      <c r="I7" s="287"/>
      <c r="J7" s="285" t="s">
        <v>336</v>
      </c>
      <c r="K7" s="286"/>
      <c r="L7" s="286"/>
      <c r="M7" s="286"/>
      <c r="N7" s="286"/>
      <c r="O7" s="286"/>
      <c r="P7" s="286"/>
      <c r="Q7" s="286"/>
      <c r="R7" s="287"/>
      <c r="S7" s="232"/>
    </row>
    <row r="8" spans="1:19" ht="24" customHeight="1">
      <c r="A8" s="6" t="s">
        <v>14</v>
      </c>
      <c r="B8" s="20"/>
      <c r="C8" s="7" t="s">
        <v>15</v>
      </c>
      <c r="D8" s="51" t="s">
        <v>16</v>
      </c>
      <c r="E8" s="7" t="s">
        <v>17</v>
      </c>
      <c r="F8" s="7" t="s">
        <v>17</v>
      </c>
      <c r="G8" s="38" t="s">
        <v>18</v>
      </c>
      <c r="H8" s="39" t="s">
        <v>19</v>
      </c>
      <c r="I8" s="39" t="s">
        <v>20</v>
      </c>
      <c r="J8" s="38" t="s">
        <v>21</v>
      </c>
      <c r="K8" s="38" t="s">
        <v>22</v>
      </c>
      <c r="L8" s="38" t="s">
        <v>23</v>
      </c>
      <c r="M8" s="38" t="s">
        <v>24</v>
      </c>
      <c r="N8" s="38" t="s">
        <v>25</v>
      </c>
      <c r="O8" s="38" t="s">
        <v>26</v>
      </c>
      <c r="P8" s="38" t="s">
        <v>27</v>
      </c>
      <c r="Q8" s="38" t="s">
        <v>28</v>
      </c>
      <c r="R8" s="38" t="s">
        <v>29</v>
      </c>
      <c r="S8" s="232"/>
    </row>
    <row r="9" spans="1:19" ht="24" customHeight="1">
      <c r="A9" s="21">
        <v>1</v>
      </c>
      <c r="B9" s="22" t="s">
        <v>50</v>
      </c>
      <c r="C9" s="22" t="s">
        <v>96</v>
      </c>
      <c r="D9" s="23">
        <v>2062200</v>
      </c>
      <c r="E9" s="24" t="s">
        <v>52</v>
      </c>
      <c r="F9" s="24" t="s">
        <v>38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32"/>
    </row>
    <row r="10" spans="1:19" ht="24" customHeight="1">
      <c r="A10" s="21"/>
      <c r="B10" s="22" t="s">
        <v>51</v>
      </c>
      <c r="C10" s="31" t="s">
        <v>98</v>
      </c>
      <c r="D10" s="23"/>
      <c r="E10" s="24" t="s">
        <v>41</v>
      </c>
      <c r="F10" s="24" t="s">
        <v>52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32"/>
    </row>
    <row r="11" spans="1:19" ht="24" customHeight="1">
      <c r="A11" s="21"/>
      <c r="B11" s="22"/>
      <c r="C11" s="22" t="s">
        <v>97</v>
      </c>
      <c r="D11" s="23"/>
      <c r="E11" s="24"/>
      <c r="F11" s="32" t="s">
        <v>53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32"/>
    </row>
    <row r="12" spans="1:19" ht="24" customHeight="1">
      <c r="A12" s="21">
        <v>2</v>
      </c>
      <c r="B12" s="57" t="s">
        <v>100</v>
      </c>
      <c r="C12" s="61" t="s">
        <v>140</v>
      </c>
      <c r="D12" s="41">
        <v>936400</v>
      </c>
      <c r="E12" s="24" t="s">
        <v>283</v>
      </c>
      <c r="F12" s="24" t="s">
        <v>38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32"/>
    </row>
    <row r="13" spans="1:19" ht="24" customHeight="1">
      <c r="A13" s="21"/>
      <c r="B13" s="57" t="s">
        <v>99</v>
      </c>
      <c r="C13" s="61" t="s">
        <v>141</v>
      </c>
      <c r="D13" s="41"/>
      <c r="E13" s="24" t="s">
        <v>281</v>
      </c>
      <c r="F13" s="24" t="s">
        <v>54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32"/>
    </row>
    <row r="14" spans="1:19" ht="24" customHeight="1">
      <c r="A14" s="21"/>
      <c r="B14" s="57" t="s">
        <v>138</v>
      </c>
      <c r="C14" s="61"/>
      <c r="D14" s="41"/>
      <c r="E14" s="24" t="s">
        <v>282</v>
      </c>
      <c r="F14" s="24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32"/>
    </row>
    <row r="15" spans="1:19" ht="24" customHeight="1">
      <c r="A15" s="21">
        <v>3</v>
      </c>
      <c r="B15" s="57" t="s">
        <v>100</v>
      </c>
      <c r="C15" s="61" t="s">
        <v>142</v>
      </c>
      <c r="D15" s="41">
        <v>324900</v>
      </c>
      <c r="E15" s="24" t="s">
        <v>283</v>
      </c>
      <c r="F15" s="24" t="s">
        <v>38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32"/>
    </row>
    <row r="16" spans="1:19" ht="24" customHeight="1">
      <c r="A16" s="21"/>
      <c r="B16" s="57" t="s">
        <v>99</v>
      </c>
      <c r="C16" s="61" t="s">
        <v>143</v>
      </c>
      <c r="D16" s="41"/>
      <c r="E16" s="24" t="s">
        <v>281</v>
      </c>
      <c r="F16" s="24" t="s">
        <v>54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32"/>
    </row>
    <row r="17" spans="1:30" ht="24" customHeight="1">
      <c r="A17" s="21"/>
      <c r="B17" s="57" t="s">
        <v>254</v>
      </c>
      <c r="C17" s="61"/>
      <c r="D17" s="41"/>
      <c r="E17" s="24" t="s">
        <v>282</v>
      </c>
      <c r="F17" s="24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32"/>
    </row>
    <row r="18" spans="1:30" ht="24" customHeight="1">
      <c r="A18" s="21">
        <v>4</v>
      </c>
      <c r="B18" s="57" t="s">
        <v>100</v>
      </c>
      <c r="C18" s="61" t="s">
        <v>144</v>
      </c>
      <c r="D18" s="41">
        <v>16000</v>
      </c>
      <c r="E18" s="21" t="s">
        <v>283</v>
      </c>
      <c r="F18" s="24" t="s">
        <v>38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32"/>
    </row>
    <row r="19" spans="1:30" ht="24" customHeight="1">
      <c r="A19" s="21"/>
      <c r="B19" s="57" t="s">
        <v>99</v>
      </c>
      <c r="C19" s="61" t="s">
        <v>145</v>
      </c>
      <c r="D19" s="41"/>
      <c r="E19" s="21" t="s">
        <v>281</v>
      </c>
      <c r="F19" s="24" t="s">
        <v>54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32"/>
    </row>
    <row r="20" spans="1:30" ht="48.75" customHeight="1">
      <c r="A20" s="26"/>
      <c r="B20" s="74" t="s">
        <v>255</v>
      </c>
      <c r="C20" s="75"/>
      <c r="D20" s="46"/>
      <c r="E20" s="26" t="s">
        <v>282</v>
      </c>
      <c r="F20" s="20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32"/>
    </row>
    <row r="21" spans="1:30" ht="24" customHeight="1">
      <c r="A21" s="282"/>
      <c r="B21" s="282"/>
      <c r="C21" s="282"/>
      <c r="D21" s="282"/>
      <c r="E21" s="282"/>
      <c r="F21" s="282"/>
      <c r="G21" s="282"/>
      <c r="H21" s="282"/>
      <c r="I21" s="282"/>
      <c r="J21" s="282"/>
      <c r="K21" s="28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5"/>
    </row>
    <row r="22" spans="1:30" ht="24" customHeight="1">
      <c r="A22" s="16"/>
      <c r="B22" s="16"/>
      <c r="C22" s="16"/>
      <c r="D22" s="17"/>
      <c r="E22" s="49"/>
      <c r="F22" s="49"/>
      <c r="G22" s="18"/>
      <c r="H22" s="18"/>
      <c r="I22" s="18"/>
      <c r="J22" s="16"/>
      <c r="K22" s="1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5"/>
    </row>
    <row r="23" spans="1:30" ht="24" customHeight="1">
      <c r="A23" s="8"/>
      <c r="B23" s="28"/>
      <c r="C23" s="28"/>
      <c r="D23" s="9"/>
      <c r="E23" s="8"/>
      <c r="F23" s="8"/>
      <c r="G23" s="28"/>
      <c r="H23" s="28"/>
      <c r="I23" s="28"/>
      <c r="J23" s="28"/>
      <c r="K23" s="28"/>
      <c r="L23" s="28"/>
      <c r="M23" s="28"/>
      <c r="N23" s="28"/>
      <c r="O23" s="28"/>
      <c r="P23" s="2" t="s">
        <v>135</v>
      </c>
      <c r="Q23" s="54"/>
      <c r="R23" s="54"/>
      <c r="S23" s="232"/>
    </row>
    <row r="24" spans="1:30" ht="24" customHeight="1">
      <c r="A24" s="281" t="s">
        <v>318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32"/>
    </row>
    <row r="25" spans="1:30" ht="24" customHeight="1">
      <c r="A25" s="281" t="s">
        <v>253</v>
      </c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32"/>
    </row>
    <row r="26" spans="1:30" ht="24" customHeight="1">
      <c r="A26" s="281" t="s">
        <v>37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32"/>
    </row>
    <row r="27" spans="1:30" ht="24" customHeight="1">
      <c r="A27" s="284" t="s">
        <v>59</v>
      </c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29"/>
      <c r="M27" s="229"/>
      <c r="N27" s="229"/>
      <c r="O27" s="229"/>
      <c r="P27" s="229"/>
      <c r="Q27" s="229"/>
      <c r="R27" s="229"/>
      <c r="S27" s="232"/>
    </row>
    <row r="28" spans="1:30" ht="24" customHeight="1">
      <c r="A28" s="230" t="s">
        <v>137</v>
      </c>
      <c r="B28" s="230"/>
      <c r="C28" s="230"/>
      <c r="D28" s="230"/>
      <c r="E28" s="50"/>
      <c r="F28" s="50"/>
      <c r="G28" s="30"/>
      <c r="H28" s="30"/>
      <c r="I28" s="30"/>
      <c r="J28" s="230"/>
      <c r="K28" s="230"/>
      <c r="L28" s="229"/>
      <c r="M28" s="229"/>
      <c r="N28" s="229"/>
      <c r="O28" s="229"/>
      <c r="P28" s="229"/>
      <c r="Q28" s="229"/>
      <c r="R28" s="229"/>
      <c r="S28" s="232"/>
    </row>
    <row r="29" spans="1:30" ht="24" customHeight="1">
      <c r="A29" s="12" t="s">
        <v>9</v>
      </c>
      <c r="B29" s="5" t="s">
        <v>10</v>
      </c>
      <c r="C29" s="5" t="s">
        <v>11</v>
      </c>
      <c r="D29" s="19" t="s">
        <v>8</v>
      </c>
      <c r="E29" s="5" t="s">
        <v>12</v>
      </c>
      <c r="F29" s="5" t="s">
        <v>13</v>
      </c>
      <c r="G29" s="285" t="s">
        <v>264</v>
      </c>
      <c r="H29" s="286"/>
      <c r="I29" s="287"/>
      <c r="J29" s="285" t="s">
        <v>336</v>
      </c>
      <c r="K29" s="286"/>
      <c r="L29" s="286"/>
      <c r="M29" s="286"/>
      <c r="N29" s="286"/>
      <c r="O29" s="286"/>
      <c r="P29" s="286"/>
      <c r="Q29" s="286"/>
      <c r="R29" s="287"/>
      <c r="S29" s="232"/>
    </row>
    <row r="30" spans="1:30" ht="24" customHeight="1">
      <c r="A30" s="6" t="s">
        <v>14</v>
      </c>
      <c r="B30" s="20"/>
      <c r="C30" s="7" t="s">
        <v>15</v>
      </c>
      <c r="D30" s="51" t="s">
        <v>16</v>
      </c>
      <c r="E30" s="7" t="s">
        <v>17</v>
      </c>
      <c r="F30" s="7" t="s">
        <v>17</v>
      </c>
      <c r="G30" s="38" t="s">
        <v>18</v>
      </c>
      <c r="H30" s="39" t="s">
        <v>19</v>
      </c>
      <c r="I30" s="39" t="s">
        <v>20</v>
      </c>
      <c r="J30" s="38" t="s">
        <v>21</v>
      </c>
      <c r="K30" s="38" t="s">
        <v>22</v>
      </c>
      <c r="L30" s="38" t="s">
        <v>23</v>
      </c>
      <c r="M30" s="38" t="s">
        <v>24</v>
      </c>
      <c r="N30" s="38" t="s">
        <v>25</v>
      </c>
      <c r="O30" s="38" t="s">
        <v>26</v>
      </c>
      <c r="P30" s="38" t="s">
        <v>27</v>
      </c>
      <c r="Q30" s="38" t="s">
        <v>28</v>
      </c>
      <c r="R30" s="38" t="s">
        <v>29</v>
      </c>
      <c r="S30" s="232"/>
    </row>
    <row r="31" spans="1:30" ht="24" customHeight="1">
      <c r="A31" s="21">
        <v>5</v>
      </c>
      <c r="B31" s="57" t="s">
        <v>100</v>
      </c>
      <c r="C31" s="61" t="s">
        <v>273</v>
      </c>
      <c r="D31" s="41">
        <v>82200</v>
      </c>
      <c r="E31" s="24" t="s">
        <v>283</v>
      </c>
      <c r="F31" s="24" t="s">
        <v>38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32"/>
    </row>
    <row r="32" spans="1:30" ht="24" customHeight="1">
      <c r="A32" s="21"/>
      <c r="B32" s="57" t="s">
        <v>99</v>
      </c>
      <c r="C32" s="61" t="s">
        <v>274</v>
      </c>
      <c r="D32" s="41"/>
      <c r="E32" s="24" t="s">
        <v>281</v>
      </c>
      <c r="F32" s="24" t="s">
        <v>54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32"/>
    </row>
    <row r="33" spans="1:30" ht="24" customHeight="1">
      <c r="A33" s="21"/>
      <c r="B33" s="57" t="s">
        <v>272</v>
      </c>
      <c r="C33" s="61"/>
      <c r="D33" s="41"/>
      <c r="E33" s="24" t="s">
        <v>282</v>
      </c>
      <c r="F33" s="3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32"/>
    </row>
    <row r="34" spans="1:30" ht="24" customHeight="1">
      <c r="A34" s="21">
        <v>6</v>
      </c>
      <c r="B34" s="57" t="s">
        <v>100</v>
      </c>
      <c r="C34" s="61" t="s">
        <v>273</v>
      </c>
      <c r="D34" s="41">
        <v>57400</v>
      </c>
      <c r="E34" s="24" t="s">
        <v>283</v>
      </c>
      <c r="F34" s="24" t="s">
        <v>38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32"/>
    </row>
    <row r="35" spans="1:30" ht="24" customHeight="1">
      <c r="A35" s="21"/>
      <c r="B35" s="57" t="s">
        <v>99</v>
      </c>
      <c r="C35" s="61" t="s">
        <v>276</v>
      </c>
      <c r="D35" s="41"/>
      <c r="E35" s="24" t="s">
        <v>281</v>
      </c>
      <c r="F35" s="24" t="s">
        <v>54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32"/>
    </row>
    <row r="36" spans="1:30" ht="24" customHeight="1">
      <c r="A36" s="21"/>
      <c r="B36" s="57" t="s">
        <v>275</v>
      </c>
      <c r="C36" s="61" t="s">
        <v>277</v>
      </c>
      <c r="D36" s="41"/>
      <c r="E36" s="24" t="s">
        <v>282</v>
      </c>
      <c r="F36" s="24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32"/>
    </row>
    <row r="37" spans="1:30" ht="24" customHeight="1">
      <c r="A37" s="21">
        <v>7</v>
      </c>
      <c r="B37" s="57" t="s">
        <v>100</v>
      </c>
      <c r="C37" s="61" t="s">
        <v>273</v>
      </c>
      <c r="D37" s="41">
        <v>38300</v>
      </c>
      <c r="E37" s="24" t="s">
        <v>283</v>
      </c>
      <c r="F37" s="24" t="s">
        <v>38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32"/>
    </row>
    <row r="38" spans="1:30" ht="24" customHeight="1">
      <c r="A38" s="21"/>
      <c r="B38" s="57" t="s">
        <v>99</v>
      </c>
      <c r="C38" s="61" t="s">
        <v>279</v>
      </c>
      <c r="D38" s="41"/>
      <c r="E38" s="24" t="s">
        <v>281</v>
      </c>
      <c r="F38" s="24" t="s">
        <v>54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32"/>
    </row>
    <row r="39" spans="1:30" ht="24" customHeight="1">
      <c r="A39" s="21"/>
      <c r="B39" s="57" t="s">
        <v>280</v>
      </c>
      <c r="C39" s="61" t="s">
        <v>143</v>
      </c>
      <c r="D39" s="41"/>
      <c r="E39" s="24" t="s">
        <v>282</v>
      </c>
      <c r="F39" s="24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32"/>
    </row>
    <row r="40" spans="1:30" ht="24" customHeight="1">
      <c r="A40" s="21">
        <v>8</v>
      </c>
      <c r="B40" s="57" t="s">
        <v>100</v>
      </c>
      <c r="C40" s="61" t="s">
        <v>273</v>
      </c>
      <c r="D40" s="41">
        <v>38300</v>
      </c>
      <c r="E40" s="24" t="s">
        <v>283</v>
      </c>
      <c r="F40" s="24" t="s">
        <v>38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32"/>
    </row>
    <row r="41" spans="1:30" ht="24" customHeight="1">
      <c r="A41" s="21"/>
      <c r="B41" s="57" t="s">
        <v>99</v>
      </c>
      <c r="C41" s="61" t="s">
        <v>279</v>
      </c>
      <c r="D41" s="41"/>
      <c r="E41" s="24" t="s">
        <v>281</v>
      </c>
      <c r="F41" s="24" t="s">
        <v>54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32"/>
    </row>
    <row r="42" spans="1:30" ht="24" customHeight="1">
      <c r="A42" s="21"/>
      <c r="B42" s="57" t="s">
        <v>278</v>
      </c>
      <c r="C42" s="61" t="s">
        <v>143</v>
      </c>
      <c r="D42" s="41"/>
      <c r="E42" s="24" t="s">
        <v>282</v>
      </c>
      <c r="F42" s="24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2"/>
    </row>
    <row r="43" spans="1:30" ht="12.75" customHeight="1">
      <c r="A43" s="35"/>
      <c r="B43" s="11"/>
      <c r="C43" s="36"/>
      <c r="D43" s="37"/>
      <c r="E43" s="20"/>
      <c r="F43" s="20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32"/>
    </row>
    <row r="44" spans="1:30" s="78" customFormat="1" ht="22.5" customHeight="1">
      <c r="A44" s="283"/>
      <c r="B44" s="283"/>
      <c r="C44" s="283"/>
      <c r="D44" s="283"/>
      <c r="E44" s="283"/>
      <c r="F44" s="283"/>
      <c r="G44" s="283"/>
      <c r="H44" s="283"/>
      <c r="I44" s="283"/>
      <c r="J44" s="283"/>
      <c r="K44" s="283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7"/>
    </row>
    <row r="45" spans="1:30" s="78" customFormat="1" ht="22.5" customHeight="1">
      <c r="A45" s="79"/>
      <c r="B45" s="79"/>
      <c r="C45" s="79"/>
      <c r="D45" s="17"/>
      <c r="E45" s="81"/>
      <c r="F45" s="81"/>
      <c r="G45" s="82"/>
      <c r="H45" s="82"/>
      <c r="I45" s="82"/>
      <c r="J45" s="79"/>
      <c r="K45" s="80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7"/>
    </row>
    <row r="46" spans="1:30" ht="24" customHeight="1">
      <c r="A46" s="8"/>
      <c r="B46" s="28"/>
      <c r="C46" s="28"/>
      <c r="D46" s="9"/>
      <c r="E46" s="8"/>
      <c r="F46" s="8"/>
      <c r="G46" s="28"/>
      <c r="H46" s="28"/>
      <c r="I46" s="28"/>
      <c r="J46" s="28"/>
      <c r="K46" s="28"/>
      <c r="L46" s="28"/>
      <c r="M46" s="28"/>
      <c r="N46" s="28"/>
      <c r="O46" s="28"/>
      <c r="P46" s="2" t="s">
        <v>135</v>
      </c>
      <c r="Q46" s="54"/>
      <c r="R46" s="54"/>
    </row>
    <row r="47" spans="1:30" ht="24" customHeight="1">
      <c r="A47" s="281" t="s">
        <v>318</v>
      </c>
      <c r="B47" s="281"/>
      <c r="C47" s="281"/>
      <c r="D47" s="281"/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281"/>
      <c r="R47" s="281"/>
      <c r="S47" s="170"/>
    </row>
    <row r="48" spans="1:30" ht="24" customHeight="1">
      <c r="A48" s="281" t="s">
        <v>253</v>
      </c>
      <c r="B48" s="281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170"/>
    </row>
    <row r="49" spans="1:19" ht="24" customHeight="1">
      <c r="A49" s="281" t="s">
        <v>37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81"/>
      <c r="Q49" s="281"/>
      <c r="R49" s="281"/>
      <c r="S49" s="170"/>
    </row>
    <row r="50" spans="1:19" ht="24" customHeight="1">
      <c r="A50" s="284" t="s">
        <v>59</v>
      </c>
      <c r="B50" s="284"/>
      <c r="C50" s="284"/>
      <c r="D50" s="284"/>
      <c r="E50" s="284"/>
      <c r="F50" s="284"/>
      <c r="G50" s="284"/>
      <c r="H50" s="284"/>
      <c r="I50" s="284"/>
      <c r="J50" s="284"/>
      <c r="K50" s="284"/>
      <c r="L50" s="1"/>
      <c r="M50" s="1"/>
      <c r="N50" s="1"/>
      <c r="O50" s="1"/>
      <c r="P50" s="1"/>
      <c r="Q50" s="1"/>
      <c r="R50" s="1"/>
    </row>
    <row r="51" spans="1:19" ht="24" customHeight="1">
      <c r="A51" s="29" t="s">
        <v>137</v>
      </c>
      <c r="B51" s="29"/>
      <c r="C51" s="29"/>
      <c r="D51" s="230"/>
      <c r="E51" s="50"/>
      <c r="F51" s="50"/>
      <c r="G51" s="30"/>
      <c r="H51" s="30"/>
      <c r="I51" s="30"/>
      <c r="J51" s="29"/>
      <c r="K51" s="29"/>
      <c r="L51" s="1"/>
      <c r="M51" s="1"/>
      <c r="N51" s="1"/>
      <c r="O51" s="1"/>
      <c r="P51" s="1"/>
      <c r="Q51" s="1"/>
      <c r="R51" s="1"/>
    </row>
    <row r="52" spans="1:19" ht="24" customHeight="1">
      <c r="A52" s="12" t="s">
        <v>9</v>
      </c>
      <c r="B52" s="5" t="s">
        <v>10</v>
      </c>
      <c r="C52" s="5" t="s">
        <v>11</v>
      </c>
      <c r="D52" s="19" t="s">
        <v>8</v>
      </c>
      <c r="E52" s="5" t="s">
        <v>12</v>
      </c>
      <c r="F52" s="5" t="s">
        <v>13</v>
      </c>
      <c r="G52" s="285" t="s">
        <v>264</v>
      </c>
      <c r="H52" s="286"/>
      <c r="I52" s="287"/>
      <c r="J52" s="285" t="s">
        <v>336</v>
      </c>
      <c r="K52" s="286"/>
      <c r="L52" s="286"/>
      <c r="M52" s="286"/>
      <c r="N52" s="286"/>
      <c r="O52" s="286"/>
      <c r="P52" s="286"/>
      <c r="Q52" s="286"/>
      <c r="R52" s="287"/>
    </row>
    <row r="53" spans="1:19" ht="24" customHeight="1">
      <c r="A53" s="6" t="s">
        <v>14</v>
      </c>
      <c r="B53" s="20"/>
      <c r="C53" s="7" t="s">
        <v>15</v>
      </c>
      <c r="D53" s="51" t="s">
        <v>16</v>
      </c>
      <c r="E53" s="7" t="s">
        <v>17</v>
      </c>
      <c r="F53" s="7" t="s">
        <v>17</v>
      </c>
      <c r="G53" s="38" t="s">
        <v>18</v>
      </c>
      <c r="H53" s="39" t="s">
        <v>19</v>
      </c>
      <c r="I53" s="39" t="s">
        <v>20</v>
      </c>
      <c r="J53" s="38" t="s">
        <v>21</v>
      </c>
      <c r="K53" s="38" t="s">
        <v>22</v>
      </c>
      <c r="L53" s="38" t="s">
        <v>23</v>
      </c>
      <c r="M53" s="38" t="s">
        <v>24</v>
      </c>
      <c r="N53" s="38" t="s">
        <v>25</v>
      </c>
      <c r="O53" s="38" t="s">
        <v>26</v>
      </c>
      <c r="P53" s="38" t="s">
        <v>27</v>
      </c>
      <c r="Q53" s="38" t="s">
        <v>28</v>
      </c>
      <c r="R53" s="38" t="s">
        <v>29</v>
      </c>
    </row>
    <row r="54" spans="1:19" ht="24" customHeight="1">
      <c r="A54" s="42">
        <v>9</v>
      </c>
      <c r="B54" s="62" t="s">
        <v>357</v>
      </c>
      <c r="C54" s="67" t="s">
        <v>273</v>
      </c>
      <c r="D54" s="59">
        <v>30000</v>
      </c>
      <c r="E54" s="44" t="s">
        <v>283</v>
      </c>
      <c r="F54" s="44" t="s">
        <v>38</v>
      </c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</row>
    <row r="55" spans="1:19" ht="24" customHeight="1">
      <c r="A55" s="21"/>
      <c r="B55" s="57" t="s">
        <v>284</v>
      </c>
      <c r="C55" s="61" t="s">
        <v>274</v>
      </c>
      <c r="D55" s="41"/>
      <c r="E55" s="24" t="s">
        <v>281</v>
      </c>
      <c r="F55" s="24" t="s">
        <v>54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</row>
    <row r="56" spans="1:19" ht="24" customHeight="1">
      <c r="A56" s="21"/>
      <c r="B56" s="57"/>
      <c r="C56" s="61"/>
      <c r="D56" s="41"/>
      <c r="E56" s="24" t="s">
        <v>282</v>
      </c>
      <c r="F56" s="3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spans="1:19" ht="24" customHeight="1">
      <c r="A57" s="21">
        <v>10</v>
      </c>
      <c r="B57" s="57" t="s">
        <v>61</v>
      </c>
      <c r="C57" s="61" t="s">
        <v>287</v>
      </c>
      <c r="D57" s="41">
        <v>25000</v>
      </c>
      <c r="E57" s="24" t="s">
        <v>283</v>
      </c>
      <c r="F57" s="24" t="s">
        <v>38</v>
      </c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</row>
    <row r="58" spans="1:19" ht="24" customHeight="1">
      <c r="A58" s="21"/>
      <c r="B58" s="10" t="s">
        <v>285</v>
      </c>
      <c r="C58" s="60" t="s">
        <v>288</v>
      </c>
      <c r="D58" s="41"/>
      <c r="E58" s="21" t="s">
        <v>290</v>
      </c>
      <c r="F58" s="21" t="s">
        <v>54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9" ht="24" customHeight="1">
      <c r="A59" s="21"/>
      <c r="B59" s="10" t="s">
        <v>286</v>
      </c>
      <c r="C59" s="60" t="s">
        <v>289</v>
      </c>
      <c r="D59" s="41"/>
      <c r="E59" s="21"/>
      <c r="F59" s="21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9" ht="24" customHeight="1">
      <c r="A60" s="21">
        <v>11</v>
      </c>
      <c r="B60" s="65" t="s">
        <v>58</v>
      </c>
      <c r="C60" s="66" t="s">
        <v>153</v>
      </c>
      <c r="D60" s="23">
        <v>15000</v>
      </c>
      <c r="E60" s="24" t="s">
        <v>39</v>
      </c>
      <c r="F60" s="24" t="s">
        <v>38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9" ht="24" customHeight="1">
      <c r="A61" s="21"/>
      <c r="B61" s="63"/>
      <c r="C61" s="64"/>
      <c r="D61" s="23"/>
      <c r="E61" s="24" t="s">
        <v>35</v>
      </c>
      <c r="F61" s="24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9" ht="24" customHeight="1">
      <c r="A62" s="88">
        <v>12</v>
      </c>
      <c r="B62" s="57" t="s">
        <v>139</v>
      </c>
      <c r="C62" s="135" t="s">
        <v>146</v>
      </c>
      <c r="D62" s="41">
        <v>1354100</v>
      </c>
      <c r="E62" s="21" t="s">
        <v>60</v>
      </c>
      <c r="F62" s="21" t="s">
        <v>38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232"/>
    </row>
    <row r="63" spans="1:19" ht="24" customHeight="1">
      <c r="A63" s="21"/>
      <c r="B63" s="10"/>
      <c r="C63" s="10" t="s">
        <v>147</v>
      </c>
      <c r="D63" s="41"/>
      <c r="E63" s="21" t="s">
        <v>52</v>
      </c>
      <c r="F63" s="21" t="s">
        <v>54</v>
      </c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232"/>
    </row>
    <row r="64" spans="1:19" ht="24" customHeight="1">
      <c r="A64" s="21"/>
      <c r="B64" s="10"/>
      <c r="C64" s="10" t="s">
        <v>148</v>
      </c>
      <c r="D64" s="41"/>
      <c r="E64" s="21"/>
      <c r="F64" s="21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232"/>
    </row>
    <row r="65" spans="1:19" ht="24" customHeight="1">
      <c r="A65" s="21">
        <v>13</v>
      </c>
      <c r="B65" s="57" t="s">
        <v>149</v>
      </c>
      <c r="C65" s="58" t="s">
        <v>150</v>
      </c>
      <c r="D65" s="41">
        <v>15000</v>
      </c>
      <c r="E65" s="21" t="s">
        <v>60</v>
      </c>
      <c r="F65" s="21" t="s">
        <v>38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232"/>
    </row>
    <row r="66" spans="1:19" ht="24" customHeight="1">
      <c r="A66" s="21"/>
      <c r="B66" s="57" t="s">
        <v>151</v>
      </c>
      <c r="C66" s="58" t="s">
        <v>152</v>
      </c>
      <c r="D66" s="41"/>
      <c r="E66" s="21"/>
      <c r="F66" s="21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232"/>
    </row>
    <row r="67" spans="1:19" ht="24" customHeight="1">
      <c r="A67" s="26"/>
      <c r="B67" s="11"/>
      <c r="C67" s="121"/>
      <c r="D67" s="46"/>
      <c r="E67" s="26"/>
      <c r="F67" s="26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232"/>
    </row>
    <row r="68" spans="1:19" ht="24" customHeight="1">
      <c r="A68" s="8"/>
      <c r="B68" s="28"/>
      <c r="C68" s="40"/>
      <c r="D68" s="9"/>
      <c r="E68" s="8"/>
      <c r="F68" s="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32"/>
    </row>
    <row r="69" spans="1:19" ht="26.25" customHeight="1">
      <c r="A69" s="8"/>
      <c r="B69" s="28"/>
      <c r="C69" s="28"/>
      <c r="D69" s="9"/>
      <c r="E69" s="8"/>
      <c r="F69" s="8"/>
      <c r="G69" s="28"/>
      <c r="H69" s="28"/>
      <c r="I69" s="28"/>
      <c r="J69" s="28"/>
      <c r="K69" s="28"/>
      <c r="L69" s="28"/>
      <c r="M69" s="28"/>
      <c r="N69" s="28"/>
      <c r="O69" s="28"/>
      <c r="P69" s="2" t="s">
        <v>135</v>
      </c>
      <c r="Q69" s="54"/>
      <c r="R69" s="54"/>
    </row>
    <row r="70" spans="1:19" ht="24" customHeight="1">
      <c r="A70" s="281" t="s">
        <v>318</v>
      </c>
      <c r="B70" s="281"/>
      <c r="C70" s="281"/>
      <c r="D70" s="281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170"/>
    </row>
    <row r="71" spans="1:19" ht="24" customHeight="1">
      <c r="A71" s="281" t="s">
        <v>335</v>
      </c>
      <c r="B71" s="281"/>
      <c r="C71" s="281"/>
      <c r="D71" s="281"/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81"/>
      <c r="P71" s="281"/>
      <c r="Q71" s="281"/>
      <c r="R71" s="281"/>
      <c r="S71" s="170"/>
    </row>
    <row r="72" spans="1:19" ht="24" customHeight="1">
      <c r="A72" s="281" t="s">
        <v>37</v>
      </c>
      <c r="B72" s="281"/>
      <c r="C72" s="281"/>
      <c r="D72" s="281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170"/>
    </row>
    <row r="73" spans="1:19" ht="24" customHeight="1">
      <c r="A73" s="284" t="s">
        <v>59</v>
      </c>
      <c r="B73" s="284"/>
      <c r="C73" s="284"/>
      <c r="D73" s="284"/>
      <c r="E73" s="284"/>
      <c r="F73" s="284"/>
      <c r="G73" s="284"/>
      <c r="H73" s="284"/>
      <c r="I73" s="284"/>
      <c r="J73" s="284"/>
      <c r="K73" s="284"/>
      <c r="L73" s="1"/>
      <c r="M73" s="1"/>
      <c r="N73" s="1"/>
      <c r="O73" s="1"/>
      <c r="P73" s="1"/>
      <c r="Q73" s="1"/>
      <c r="R73" s="1"/>
    </row>
    <row r="74" spans="1:19" ht="24" customHeight="1">
      <c r="A74" s="29" t="s">
        <v>137</v>
      </c>
      <c r="B74" s="29"/>
      <c r="C74" s="29"/>
      <c r="D74" s="230"/>
      <c r="E74" s="50"/>
      <c r="F74" s="50"/>
      <c r="G74" s="30"/>
      <c r="H74" s="30"/>
      <c r="I74" s="30"/>
      <c r="J74" s="29"/>
      <c r="K74" s="29"/>
      <c r="L74" s="1"/>
      <c r="M74" s="1"/>
      <c r="N74" s="1"/>
      <c r="O74" s="1"/>
      <c r="P74" s="1"/>
      <c r="Q74" s="1"/>
      <c r="R74" s="1"/>
    </row>
    <row r="75" spans="1:19" ht="24" customHeight="1">
      <c r="A75" s="12" t="s">
        <v>9</v>
      </c>
      <c r="B75" s="5" t="s">
        <v>10</v>
      </c>
      <c r="C75" s="5" t="s">
        <v>11</v>
      </c>
      <c r="D75" s="19" t="s">
        <v>8</v>
      </c>
      <c r="E75" s="5" t="s">
        <v>12</v>
      </c>
      <c r="F75" s="5" t="s">
        <v>13</v>
      </c>
      <c r="G75" s="285" t="s">
        <v>264</v>
      </c>
      <c r="H75" s="286"/>
      <c r="I75" s="287"/>
      <c r="J75" s="285" t="s">
        <v>336</v>
      </c>
      <c r="K75" s="286"/>
      <c r="L75" s="286"/>
      <c r="M75" s="286"/>
      <c r="N75" s="286"/>
      <c r="O75" s="286"/>
      <c r="P75" s="286"/>
      <c r="Q75" s="286"/>
      <c r="R75" s="287"/>
    </row>
    <row r="76" spans="1:19" ht="24" customHeight="1">
      <c r="A76" s="6" t="s">
        <v>14</v>
      </c>
      <c r="B76" s="20"/>
      <c r="C76" s="7" t="s">
        <v>15</v>
      </c>
      <c r="D76" s="51" t="s">
        <v>16</v>
      </c>
      <c r="E76" s="7" t="s">
        <v>17</v>
      </c>
      <c r="F76" s="7" t="s">
        <v>17</v>
      </c>
      <c r="G76" s="38" t="s">
        <v>18</v>
      </c>
      <c r="H76" s="39" t="s">
        <v>19</v>
      </c>
      <c r="I76" s="39" t="s">
        <v>20</v>
      </c>
      <c r="J76" s="38" t="s">
        <v>21</v>
      </c>
      <c r="K76" s="38" t="s">
        <v>22</v>
      </c>
      <c r="L76" s="38" t="s">
        <v>23</v>
      </c>
      <c r="M76" s="38" t="s">
        <v>24</v>
      </c>
      <c r="N76" s="38" t="s">
        <v>25</v>
      </c>
      <c r="O76" s="38" t="s">
        <v>26</v>
      </c>
      <c r="P76" s="38" t="s">
        <v>27</v>
      </c>
      <c r="Q76" s="38" t="s">
        <v>28</v>
      </c>
      <c r="R76" s="38" t="s">
        <v>29</v>
      </c>
    </row>
    <row r="77" spans="1:19" ht="24" customHeight="1">
      <c r="A77" s="21">
        <v>14</v>
      </c>
      <c r="B77" s="63" t="s">
        <v>154</v>
      </c>
      <c r="C77" s="64" t="s">
        <v>155</v>
      </c>
      <c r="D77" s="23">
        <v>60000</v>
      </c>
      <c r="E77" s="24" t="s">
        <v>60</v>
      </c>
      <c r="F77" s="24" t="s">
        <v>38</v>
      </c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84"/>
    </row>
    <row r="78" spans="1:19" ht="24" customHeight="1">
      <c r="A78" s="21"/>
      <c r="B78" s="63"/>
      <c r="C78" s="64" t="s">
        <v>156</v>
      </c>
      <c r="D78" s="23"/>
      <c r="E78" s="24"/>
      <c r="F78" s="24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84"/>
    </row>
    <row r="79" spans="1:19" ht="24" customHeight="1">
      <c r="A79" s="21">
        <v>15</v>
      </c>
      <c r="B79" s="57" t="s">
        <v>338</v>
      </c>
      <c r="C79" s="68" t="s">
        <v>157</v>
      </c>
      <c r="D79" s="23">
        <v>5000</v>
      </c>
      <c r="E79" s="24" t="s">
        <v>39</v>
      </c>
      <c r="F79" s="24" t="s">
        <v>38</v>
      </c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84"/>
    </row>
    <row r="80" spans="1:19" ht="24" customHeight="1">
      <c r="A80" s="21"/>
      <c r="B80" s="235" t="s">
        <v>339</v>
      </c>
      <c r="C80" s="69" t="s">
        <v>158</v>
      </c>
      <c r="D80" s="23"/>
      <c r="E80" s="24" t="s">
        <v>35</v>
      </c>
      <c r="F80" s="24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84"/>
    </row>
    <row r="81" spans="1:19" ht="24" customHeight="1">
      <c r="A81" s="21">
        <v>16</v>
      </c>
      <c r="B81" s="70" t="s">
        <v>159</v>
      </c>
      <c r="C81" s="71" t="s">
        <v>160</v>
      </c>
      <c r="D81" s="23">
        <v>30000</v>
      </c>
      <c r="E81" s="24" t="s">
        <v>60</v>
      </c>
      <c r="F81" s="24" t="s">
        <v>38</v>
      </c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84"/>
    </row>
    <row r="82" spans="1:19" ht="24" customHeight="1">
      <c r="A82" s="21"/>
      <c r="B82" s="70" t="s">
        <v>49</v>
      </c>
      <c r="C82" s="72" t="s">
        <v>161</v>
      </c>
      <c r="D82" s="23"/>
      <c r="E82" s="4"/>
      <c r="F82" s="21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84"/>
    </row>
    <row r="83" spans="1:19" ht="24" customHeight="1">
      <c r="A83" s="33">
        <v>17</v>
      </c>
      <c r="B83" s="10" t="s">
        <v>48</v>
      </c>
      <c r="C83" s="22" t="s">
        <v>101</v>
      </c>
      <c r="D83" s="23">
        <v>35000</v>
      </c>
      <c r="E83" s="24" t="s">
        <v>162</v>
      </c>
      <c r="F83" s="24" t="s">
        <v>38</v>
      </c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84"/>
    </row>
    <row r="84" spans="1:19" ht="24" customHeight="1">
      <c r="A84" s="33"/>
      <c r="B84" s="10" t="s">
        <v>102</v>
      </c>
      <c r="C84" s="22"/>
      <c r="D84" s="23"/>
      <c r="E84" s="24"/>
      <c r="F84" s="24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84"/>
    </row>
    <row r="85" spans="1:19" ht="24" customHeight="1">
      <c r="A85" s="21">
        <v>18</v>
      </c>
      <c r="B85" s="57" t="s">
        <v>163</v>
      </c>
      <c r="C85" s="73" t="s">
        <v>165</v>
      </c>
      <c r="D85" s="23">
        <v>25000</v>
      </c>
      <c r="E85" s="24" t="s">
        <v>60</v>
      </c>
      <c r="F85" s="21" t="s">
        <v>38</v>
      </c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232"/>
    </row>
    <row r="86" spans="1:19" ht="24" customHeight="1">
      <c r="A86" s="47"/>
      <c r="B86" s="57" t="s">
        <v>164</v>
      </c>
      <c r="C86" s="73" t="s">
        <v>166</v>
      </c>
      <c r="D86" s="55"/>
      <c r="E86" s="48"/>
      <c r="F86" s="24" t="s">
        <v>54</v>
      </c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232"/>
    </row>
    <row r="87" spans="1:19" ht="24" customHeight="1">
      <c r="A87" s="21">
        <v>19</v>
      </c>
      <c r="B87" s="10" t="s">
        <v>61</v>
      </c>
      <c r="C87" s="10" t="s">
        <v>63</v>
      </c>
      <c r="D87" s="41">
        <v>12000</v>
      </c>
      <c r="E87" s="21" t="s">
        <v>65</v>
      </c>
      <c r="F87" s="21" t="s">
        <v>38</v>
      </c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232"/>
    </row>
    <row r="88" spans="1:19" ht="24" customHeight="1">
      <c r="A88" s="33"/>
      <c r="B88" s="10" t="s">
        <v>62</v>
      </c>
      <c r="C88" s="22" t="s">
        <v>64</v>
      </c>
      <c r="D88" s="23"/>
      <c r="E88" s="24" t="s">
        <v>66</v>
      </c>
      <c r="F88" s="24" t="s">
        <v>54</v>
      </c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232"/>
    </row>
    <row r="89" spans="1:19" ht="24" customHeight="1">
      <c r="A89" s="33"/>
      <c r="B89" s="10" t="s">
        <v>49</v>
      </c>
      <c r="C89" s="34"/>
      <c r="D89" s="23"/>
      <c r="E89" s="24"/>
      <c r="F89" s="24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232"/>
    </row>
    <row r="90" spans="1:19" ht="24" customHeight="1">
      <c r="A90" s="33">
        <v>20</v>
      </c>
      <c r="B90" s="10" t="s">
        <v>119</v>
      </c>
      <c r="C90" s="22" t="s">
        <v>120</v>
      </c>
      <c r="D90" s="23">
        <v>15000</v>
      </c>
      <c r="E90" s="24" t="s">
        <v>47</v>
      </c>
      <c r="F90" s="24" t="s">
        <v>38</v>
      </c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232"/>
    </row>
    <row r="91" spans="1:19" ht="24" customHeight="1">
      <c r="A91" s="33"/>
      <c r="B91" s="10" t="s">
        <v>55</v>
      </c>
      <c r="C91" s="22" t="s">
        <v>121</v>
      </c>
      <c r="D91" s="23"/>
      <c r="E91" s="24"/>
      <c r="F91" s="24" t="s">
        <v>54</v>
      </c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232"/>
    </row>
    <row r="92" spans="1:19" ht="24" customHeight="1">
      <c r="A92" s="8"/>
      <c r="B92" s="28"/>
      <c r="C92" s="28"/>
      <c r="D92" s="9"/>
      <c r="E92" s="8"/>
      <c r="F92" s="8"/>
      <c r="G92" s="28"/>
      <c r="H92" s="28"/>
      <c r="I92" s="28"/>
      <c r="J92" s="28"/>
      <c r="K92" s="28"/>
      <c r="L92" s="28"/>
      <c r="M92" s="28"/>
      <c r="N92" s="28"/>
      <c r="O92" s="28"/>
      <c r="P92" s="2" t="s">
        <v>135</v>
      </c>
      <c r="Q92" s="54"/>
      <c r="R92" s="54"/>
      <c r="S92" s="165"/>
    </row>
    <row r="93" spans="1:19" ht="24" customHeight="1">
      <c r="A93" s="281" t="s">
        <v>318</v>
      </c>
      <c r="B93" s="281"/>
      <c r="C93" s="281"/>
      <c r="D93" s="281"/>
      <c r="E93" s="281"/>
      <c r="F93" s="281"/>
      <c r="G93" s="281"/>
      <c r="H93" s="281"/>
      <c r="I93" s="281"/>
      <c r="J93" s="281"/>
      <c r="K93" s="281"/>
      <c r="L93" s="281"/>
      <c r="M93" s="281"/>
      <c r="N93" s="281"/>
      <c r="O93" s="281"/>
      <c r="P93" s="281"/>
      <c r="Q93" s="281"/>
      <c r="R93" s="281"/>
      <c r="S93" s="170"/>
    </row>
    <row r="94" spans="1:19" ht="24" customHeight="1">
      <c r="A94" s="281" t="s">
        <v>335</v>
      </c>
      <c r="B94" s="281"/>
      <c r="C94" s="281"/>
      <c r="D94" s="281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170"/>
    </row>
    <row r="95" spans="1:19" ht="24" customHeight="1">
      <c r="A95" s="281" t="s">
        <v>37</v>
      </c>
      <c r="B95" s="281"/>
      <c r="C95" s="281"/>
      <c r="D95" s="281"/>
      <c r="E95" s="281"/>
      <c r="F95" s="281"/>
      <c r="G95" s="281"/>
      <c r="H95" s="281"/>
      <c r="I95" s="281"/>
      <c r="J95" s="281"/>
      <c r="K95" s="281"/>
      <c r="L95" s="281"/>
      <c r="M95" s="281"/>
      <c r="N95" s="281"/>
      <c r="O95" s="281"/>
      <c r="P95" s="281"/>
      <c r="Q95" s="281"/>
      <c r="R95" s="281"/>
      <c r="S95" s="170"/>
    </row>
    <row r="96" spans="1:19" ht="24" customHeight="1">
      <c r="A96" s="284" t="s">
        <v>59</v>
      </c>
      <c r="B96" s="284"/>
      <c r="C96" s="284"/>
      <c r="D96" s="284"/>
      <c r="E96" s="284"/>
      <c r="F96" s="284"/>
      <c r="G96" s="284"/>
      <c r="H96" s="284"/>
      <c r="I96" s="284"/>
      <c r="J96" s="284"/>
      <c r="K96" s="284"/>
      <c r="L96" s="162"/>
      <c r="M96" s="162"/>
      <c r="N96" s="162"/>
      <c r="O96" s="162"/>
      <c r="P96" s="162"/>
      <c r="Q96" s="162"/>
      <c r="R96" s="162"/>
      <c r="S96" s="165"/>
    </row>
    <row r="97" spans="1:19" ht="24" customHeight="1">
      <c r="A97" s="164" t="s">
        <v>167</v>
      </c>
      <c r="B97" s="164"/>
      <c r="C97" s="164"/>
      <c r="D97" s="230"/>
      <c r="E97" s="50"/>
      <c r="F97" s="50"/>
      <c r="G97" s="30"/>
      <c r="H97" s="30"/>
      <c r="I97" s="30"/>
      <c r="J97" s="164"/>
      <c r="K97" s="164"/>
      <c r="L97" s="162"/>
      <c r="M97" s="162"/>
      <c r="N97" s="162"/>
      <c r="O97" s="162"/>
      <c r="P97" s="162"/>
      <c r="Q97" s="162"/>
      <c r="R97" s="162"/>
      <c r="S97" s="165"/>
    </row>
    <row r="98" spans="1:19" ht="24" customHeight="1">
      <c r="A98" s="12" t="s">
        <v>9</v>
      </c>
      <c r="B98" s="5" t="s">
        <v>10</v>
      </c>
      <c r="C98" s="5" t="s">
        <v>11</v>
      </c>
      <c r="D98" s="19" t="s">
        <v>8</v>
      </c>
      <c r="E98" s="5" t="s">
        <v>12</v>
      </c>
      <c r="F98" s="5" t="s">
        <v>13</v>
      </c>
      <c r="G98" s="285" t="s">
        <v>264</v>
      </c>
      <c r="H98" s="286"/>
      <c r="I98" s="287"/>
      <c r="J98" s="285" t="s">
        <v>336</v>
      </c>
      <c r="K98" s="286"/>
      <c r="L98" s="286"/>
      <c r="M98" s="286"/>
      <c r="N98" s="286"/>
      <c r="O98" s="286"/>
      <c r="P98" s="286"/>
      <c r="Q98" s="286"/>
      <c r="R98" s="287"/>
      <c r="S98" s="119"/>
    </row>
    <row r="99" spans="1:19" ht="24" customHeight="1">
      <c r="A99" s="6" t="s">
        <v>14</v>
      </c>
      <c r="B99" s="20"/>
      <c r="C99" s="7" t="s">
        <v>15</v>
      </c>
      <c r="D99" s="51" t="s">
        <v>16</v>
      </c>
      <c r="E99" s="7" t="s">
        <v>17</v>
      </c>
      <c r="F99" s="7" t="s">
        <v>17</v>
      </c>
      <c r="G99" s="38" t="s">
        <v>18</v>
      </c>
      <c r="H99" s="39" t="s">
        <v>19</v>
      </c>
      <c r="I99" s="39" t="s">
        <v>20</v>
      </c>
      <c r="J99" s="38" t="s">
        <v>21</v>
      </c>
      <c r="K99" s="38" t="s">
        <v>22</v>
      </c>
      <c r="L99" s="38" t="s">
        <v>23</v>
      </c>
      <c r="M99" s="38" t="s">
        <v>24</v>
      </c>
      <c r="N99" s="38" t="s">
        <v>25</v>
      </c>
      <c r="O99" s="38" t="s">
        <v>26</v>
      </c>
      <c r="P99" s="38" t="s">
        <v>27</v>
      </c>
      <c r="Q99" s="38" t="s">
        <v>28</v>
      </c>
      <c r="R99" s="38" t="s">
        <v>29</v>
      </c>
      <c r="S99" s="119"/>
    </row>
    <row r="100" spans="1:19" ht="24" customHeight="1">
      <c r="A100" s="127">
        <v>1</v>
      </c>
      <c r="B100" s="62" t="s">
        <v>84</v>
      </c>
      <c r="C100" s="128" t="s">
        <v>171</v>
      </c>
      <c r="D100" s="129">
        <v>650000</v>
      </c>
      <c r="E100" s="44" t="s">
        <v>36</v>
      </c>
      <c r="F100" s="44" t="s">
        <v>34</v>
      </c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119"/>
    </row>
    <row r="101" spans="1:19" ht="24" customHeight="1">
      <c r="A101" s="130"/>
      <c r="B101" s="57" t="s">
        <v>37</v>
      </c>
      <c r="C101" s="131" t="s">
        <v>168</v>
      </c>
      <c r="D101" s="132"/>
      <c r="E101" s="24"/>
      <c r="F101" s="24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119"/>
    </row>
    <row r="102" spans="1:19" ht="24" customHeight="1">
      <c r="A102" s="133">
        <v>2</v>
      </c>
      <c r="B102" s="134" t="s">
        <v>169</v>
      </c>
      <c r="C102" s="135" t="s">
        <v>173</v>
      </c>
      <c r="D102" s="23">
        <v>45000</v>
      </c>
      <c r="E102" s="24" t="s">
        <v>36</v>
      </c>
      <c r="F102" s="24" t="s">
        <v>34</v>
      </c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119"/>
    </row>
    <row r="103" spans="1:19" ht="24" customHeight="1">
      <c r="A103" s="133"/>
      <c r="B103" s="134" t="s">
        <v>170</v>
      </c>
      <c r="C103" s="136" t="s">
        <v>172</v>
      </c>
      <c r="D103" s="23"/>
      <c r="E103" s="24"/>
      <c r="F103" s="24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119"/>
    </row>
    <row r="104" spans="1:19" ht="24" customHeight="1">
      <c r="A104" s="133">
        <v>3</v>
      </c>
      <c r="B104" s="134" t="s">
        <v>371</v>
      </c>
      <c r="C104" s="136" t="s">
        <v>373</v>
      </c>
      <c r="D104" s="23">
        <v>20000</v>
      </c>
      <c r="E104" s="24" t="s">
        <v>36</v>
      </c>
      <c r="F104" s="24" t="s">
        <v>34</v>
      </c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119"/>
    </row>
    <row r="105" spans="1:19" ht="24" customHeight="1">
      <c r="A105" s="133"/>
      <c r="B105" s="134" t="s">
        <v>372</v>
      </c>
      <c r="C105" s="136" t="s">
        <v>374</v>
      </c>
      <c r="D105" s="23"/>
      <c r="E105" s="24"/>
      <c r="F105" s="24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119"/>
    </row>
    <row r="106" spans="1:19" ht="24" customHeight="1">
      <c r="A106" s="21">
        <v>4</v>
      </c>
      <c r="B106" s="10" t="s">
        <v>56</v>
      </c>
      <c r="C106" s="10" t="s">
        <v>341</v>
      </c>
      <c r="D106" s="138">
        <v>15000</v>
      </c>
      <c r="E106" s="21" t="s">
        <v>41</v>
      </c>
      <c r="F106" s="21" t="s">
        <v>34</v>
      </c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119"/>
    </row>
    <row r="107" spans="1:19" ht="24" customHeight="1">
      <c r="A107" s="21"/>
      <c r="B107" s="10" t="s">
        <v>375</v>
      </c>
      <c r="C107" s="10" t="s">
        <v>340</v>
      </c>
      <c r="D107" s="138"/>
      <c r="E107" s="21"/>
      <c r="F107" s="21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119"/>
    </row>
    <row r="108" spans="1:19" ht="24" customHeight="1">
      <c r="A108" s="21"/>
      <c r="B108" s="10" t="s">
        <v>376</v>
      </c>
      <c r="C108" s="10"/>
      <c r="D108" s="138"/>
      <c r="E108" s="21"/>
      <c r="F108" s="21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32"/>
    </row>
    <row r="109" spans="1:19" ht="24" customHeight="1">
      <c r="A109" s="133">
        <v>5</v>
      </c>
      <c r="B109" s="134" t="s">
        <v>306</v>
      </c>
      <c r="C109" s="136" t="s">
        <v>308</v>
      </c>
      <c r="D109" s="41">
        <v>280000</v>
      </c>
      <c r="E109" s="21" t="s">
        <v>41</v>
      </c>
      <c r="F109" s="21" t="s">
        <v>34</v>
      </c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119"/>
    </row>
    <row r="110" spans="1:19" ht="24" customHeight="1">
      <c r="A110" s="133"/>
      <c r="B110" s="134" t="s">
        <v>307</v>
      </c>
      <c r="C110" s="136" t="s">
        <v>309</v>
      </c>
      <c r="D110" s="41"/>
      <c r="E110" s="21"/>
      <c r="F110" s="21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119"/>
    </row>
    <row r="111" spans="1:19" ht="24" customHeight="1">
      <c r="A111" s="158"/>
      <c r="B111" s="158"/>
      <c r="C111" s="158" t="s">
        <v>321</v>
      </c>
      <c r="D111" s="158"/>
      <c r="E111" s="158"/>
      <c r="F111" s="158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19"/>
    </row>
    <row r="112" spans="1:19" ht="24" customHeight="1">
      <c r="A112" s="159"/>
      <c r="B112" s="159"/>
      <c r="C112" s="159" t="s">
        <v>322</v>
      </c>
      <c r="D112" s="159"/>
      <c r="E112" s="159"/>
      <c r="F112" s="159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9"/>
    </row>
    <row r="113" spans="1:19" s="78" customFormat="1" ht="24" customHeight="1">
      <c r="A113" s="103"/>
      <c r="B113" s="102"/>
      <c r="C113" s="123"/>
      <c r="D113" s="9"/>
      <c r="E113" s="103"/>
      <c r="F113" s="103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77"/>
    </row>
    <row r="114" spans="1:19" s="78" customFormat="1" ht="24" customHeight="1">
      <c r="A114" s="103"/>
      <c r="B114" s="102"/>
      <c r="C114" s="123"/>
      <c r="D114" s="9"/>
      <c r="E114" s="103"/>
      <c r="F114" s="103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77"/>
    </row>
    <row r="115" spans="1:19" s="78" customFormat="1" ht="24" customHeight="1">
      <c r="A115" s="103"/>
      <c r="B115" s="102"/>
      <c r="C115" s="123"/>
      <c r="D115" s="9"/>
      <c r="E115" s="103"/>
      <c r="F115" s="103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77"/>
    </row>
    <row r="116" spans="1:19" ht="24" customHeight="1">
      <c r="A116" s="8"/>
      <c r="B116" s="28"/>
      <c r="C116" s="28"/>
      <c r="D116" s="9"/>
      <c r="E116" s="8"/>
      <c r="F116" s="8"/>
      <c r="G116" s="28"/>
      <c r="H116" s="28"/>
      <c r="I116" s="28"/>
      <c r="J116" s="28"/>
      <c r="K116" s="28"/>
      <c r="L116" s="28"/>
      <c r="M116" s="28"/>
      <c r="N116" s="28"/>
      <c r="O116" s="28"/>
      <c r="P116" s="2" t="s">
        <v>135</v>
      </c>
      <c r="Q116" s="54"/>
      <c r="R116" s="54"/>
      <c r="S116" s="165"/>
    </row>
    <row r="117" spans="1:19" ht="24" customHeight="1">
      <c r="A117" s="281" t="s">
        <v>318</v>
      </c>
      <c r="B117" s="281"/>
      <c r="C117" s="281"/>
      <c r="D117" s="281"/>
      <c r="E117" s="281"/>
      <c r="F117" s="281"/>
      <c r="G117" s="281"/>
      <c r="H117" s="281"/>
      <c r="I117" s="281"/>
      <c r="J117" s="281"/>
      <c r="K117" s="281"/>
      <c r="L117" s="281"/>
      <c r="M117" s="281"/>
      <c r="N117" s="281"/>
      <c r="O117" s="281"/>
      <c r="P117" s="281"/>
      <c r="Q117" s="281"/>
      <c r="R117" s="281"/>
      <c r="S117" s="170"/>
    </row>
    <row r="118" spans="1:19" ht="24" customHeight="1">
      <c r="A118" s="281" t="s">
        <v>335</v>
      </c>
      <c r="B118" s="281"/>
      <c r="C118" s="281"/>
      <c r="D118" s="281"/>
      <c r="E118" s="281"/>
      <c r="F118" s="281"/>
      <c r="G118" s="281"/>
      <c r="H118" s="281"/>
      <c r="I118" s="281"/>
      <c r="J118" s="281"/>
      <c r="K118" s="281"/>
      <c r="L118" s="281"/>
      <c r="M118" s="281"/>
      <c r="N118" s="281"/>
      <c r="O118" s="281"/>
      <c r="P118" s="281"/>
      <c r="Q118" s="281"/>
      <c r="R118" s="281"/>
      <c r="S118" s="170"/>
    </row>
    <row r="119" spans="1:19" ht="24" customHeight="1">
      <c r="A119" s="281" t="s">
        <v>37</v>
      </c>
      <c r="B119" s="281"/>
      <c r="C119" s="281"/>
      <c r="D119" s="281"/>
      <c r="E119" s="281"/>
      <c r="F119" s="281"/>
      <c r="G119" s="281"/>
      <c r="H119" s="281"/>
      <c r="I119" s="281"/>
      <c r="J119" s="281"/>
      <c r="K119" s="281"/>
      <c r="L119" s="281"/>
      <c r="M119" s="281"/>
      <c r="N119" s="281"/>
      <c r="O119" s="281"/>
      <c r="P119" s="281"/>
      <c r="Q119" s="281"/>
      <c r="R119" s="281"/>
      <c r="S119" s="170"/>
    </row>
    <row r="120" spans="1:19" ht="24" customHeight="1">
      <c r="A120" s="284" t="s">
        <v>59</v>
      </c>
      <c r="B120" s="284"/>
      <c r="C120" s="284"/>
      <c r="D120" s="284"/>
      <c r="E120" s="284"/>
      <c r="F120" s="284"/>
      <c r="G120" s="284"/>
      <c r="H120" s="284"/>
      <c r="I120" s="284"/>
      <c r="J120" s="284"/>
      <c r="K120" s="284"/>
      <c r="L120" s="162"/>
      <c r="M120" s="162"/>
      <c r="N120" s="162"/>
      <c r="O120" s="162"/>
      <c r="P120" s="162"/>
      <c r="Q120" s="162"/>
      <c r="R120" s="162"/>
      <c r="S120" s="165"/>
    </row>
    <row r="121" spans="1:19" ht="24" customHeight="1">
      <c r="A121" s="164" t="s">
        <v>174</v>
      </c>
      <c r="B121" s="164"/>
      <c r="C121" s="164"/>
      <c r="D121" s="230"/>
      <c r="E121" s="50"/>
      <c r="F121" s="50"/>
      <c r="G121" s="30"/>
      <c r="H121" s="30"/>
      <c r="I121" s="30"/>
      <c r="J121" s="164"/>
      <c r="K121" s="164"/>
      <c r="L121" s="162"/>
      <c r="M121" s="162"/>
      <c r="N121" s="162"/>
      <c r="O121" s="162"/>
      <c r="P121" s="162"/>
      <c r="Q121" s="162"/>
      <c r="R121" s="162"/>
      <c r="S121" s="165"/>
    </row>
    <row r="122" spans="1:19" ht="24" customHeight="1">
      <c r="A122" s="12" t="s">
        <v>9</v>
      </c>
      <c r="B122" s="5" t="s">
        <v>10</v>
      </c>
      <c r="C122" s="5" t="s">
        <v>11</v>
      </c>
      <c r="D122" s="19" t="s">
        <v>8</v>
      </c>
      <c r="E122" s="5" t="s">
        <v>12</v>
      </c>
      <c r="F122" s="5" t="s">
        <v>13</v>
      </c>
      <c r="G122" s="285" t="s">
        <v>264</v>
      </c>
      <c r="H122" s="286"/>
      <c r="I122" s="287"/>
      <c r="J122" s="285" t="s">
        <v>336</v>
      </c>
      <c r="K122" s="286"/>
      <c r="L122" s="286"/>
      <c r="M122" s="286"/>
      <c r="N122" s="286"/>
      <c r="O122" s="286"/>
      <c r="P122" s="286"/>
      <c r="Q122" s="286"/>
      <c r="R122" s="287"/>
      <c r="S122" s="165"/>
    </row>
    <row r="123" spans="1:19" ht="24" customHeight="1">
      <c r="A123" s="6" t="s">
        <v>14</v>
      </c>
      <c r="B123" s="20"/>
      <c r="C123" s="7" t="s">
        <v>15</v>
      </c>
      <c r="D123" s="51" t="s">
        <v>16</v>
      </c>
      <c r="E123" s="7" t="s">
        <v>17</v>
      </c>
      <c r="F123" s="7" t="s">
        <v>17</v>
      </c>
      <c r="G123" s="38" t="s">
        <v>18</v>
      </c>
      <c r="H123" s="39" t="s">
        <v>19</v>
      </c>
      <c r="I123" s="39" t="s">
        <v>20</v>
      </c>
      <c r="J123" s="38" t="s">
        <v>21</v>
      </c>
      <c r="K123" s="38" t="s">
        <v>22</v>
      </c>
      <c r="L123" s="38" t="s">
        <v>23</v>
      </c>
      <c r="M123" s="38" t="s">
        <v>24</v>
      </c>
      <c r="N123" s="38" t="s">
        <v>25</v>
      </c>
      <c r="O123" s="38" t="s">
        <v>26</v>
      </c>
      <c r="P123" s="38" t="s">
        <v>27</v>
      </c>
      <c r="Q123" s="38" t="s">
        <v>28</v>
      </c>
      <c r="R123" s="38" t="s">
        <v>29</v>
      </c>
      <c r="S123" s="165"/>
    </row>
    <row r="124" spans="1:19" ht="24" customHeight="1">
      <c r="A124" s="33">
        <v>1</v>
      </c>
      <c r="B124" s="10" t="s">
        <v>71</v>
      </c>
      <c r="C124" s="22" t="s">
        <v>68</v>
      </c>
      <c r="D124" s="23">
        <v>20000</v>
      </c>
      <c r="E124" s="24" t="s">
        <v>70</v>
      </c>
      <c r="F124" s="24" t="s">
        <v>34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119"/>
    </row>
    <row r="125" spans="1:19" ht="24" customHeight="1">
      <c r="A125" s="33"/>
      <c r="B125" s="10" t="s">
        <v>67</v>
      </c>
      <c r="C125" s="22" t="s">
        <v>69</v>
      </c>
      <c r="D125" s="23"/>
      <c r="E125" s="24"/>
      <c r="F125" s="24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119"/>
    </row>
    <row r="126" spans="1:19" ht="24" customHeight="1">
      <c r="A126" s="88">
        <v>2</v>
      </c>
      <c r="B126" s="22" t="s">
        <v>293</v>
      </c>
      <c r="C126" s="31" t="s">
        <v>72</v>
      </c>
      <c r="D126" s="23">
        <v>50000</v>
      </c>
      <c r="E126" s="24" t="s">
        <v>41</v>
      </c>
      <c r="F126" s="24" t="s">
        <v>34</v>
      </c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119"/>
    </row>
    <row r="127" spans="1:19" ht="24" customHeight="1">
      <c r="A127" s="21"/>
      <c r="B127" s="22"/>
      <c r="C127" s="31" t="s">
        <v>294</v>
      </c>
      <c r="D127" s="23"/>
      <c r="E127" s="24"/>
      <c r="F127" s="24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119"/>
    </row>
    <row r="128" spans="1:19" ht="24" customHeight="1">
      <c r="A128" s="236">
        <v>3</v>
      </c>
      <c r="B128" s="10" t="s">
        <v>73</v>
      </c>
      <c r="C128" s="31" t="s">
        <v>75</v>
      </c>
      <c r="D128" s="23">
        <v>15000</v>
      </c>
      <c r="E128" s="24" t="s">
        <v>41</v>
      </c>
      <c r="F128" s="24" t="s">
        <v>34</v>
      </c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119"/>
    </row>
    <row r="129" spans="1:19" ht="24" customHeight="1">
      <c r="A129" s="33"/>
      <c r="B129" s="10" t="s">
        <v>74</v>
      </c>
      <c r="C129" s="31" t="s">
        <v>76</v>
      </c>
      <c r="D129" s="23"/>
      <c r="E129" s="24"/>
      <c r="F129" s="24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119"/>
    </row>
    <row r="130" spans="1:19" ht="24" customHeight="1">
      <c r="A130" s="33"/>
      <c r="B130" s="10" t="s">
        <v>0</v>
      </c>
      <c r="C130" s="22"/>
      <c r="D130" s="23"/>
      <c r="E130" s="24"/>
      <c r="F130" s="24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119"/>
    </row>
    <row r="131" spans="1:19" ht="24" customHeight="1">
      <c r="A131" s="88">
        <v>4</v>
      </c>
      <c r="B131" s="10" t="s">
        <v>291</v>
      </c>
      <c r="C131" s="10" t="s">
        <v>103</v>
      </c>
      <c r="D131" s="41">
        <v>17000</v>
      </c>
      <c r="E131" s="21" t="s">
        <v>41</v>
      </c>
      <c r="F131" s="21" t="s">
        <v>34</v>
      </c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65"/>
    </row>
    <row r="132" spans="1:19" ht="24" customHeight="1">
      <c r="A132" s="21"/>
      <c r="B132" s="10" t="s">
        <v>292</v>
      </c>
      <c r="C132" s="10" t="s">
        <v>40</v>
      </c>
      <c r="D132" s="138"/>
      <c r="E132" s="21"/>
      <c r="F132" s="21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65"/>
    </row>
    <row r="133" spans="1:19" ht="24" customHeight="1">
      <c r="A133" s="88">
        <v>5</v>
      </c>
      <c r="B133" s="10" t="s">
        <v>77</v>
      </c>
      <c r="C133" s="10" t="s">
        <v>79</v>
      </c>
      <c r="D133" s="41">
        <v>20000</v>
      </c>
      <c r="E133" s="21" t="s">
        <v>41</v>
      </c>
      <c r="F133" s="21" t="s">
        <v>34</v>
      </c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232"/>
    </row>
    <row r="134" spans="1:19" ht="24" customHeight="1">
      <c r="A134" s="21"/>
      <c r="B134" s="10" t="s">
        <v>78</v>
      </c>
      <c r="C134" s="10" t="s">
        <v>80</v>
      </c>
      <c r="D134" s="41"/>
      <c r="E134" s="21"/>
      <c r="F134" s="21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25"/>
    </row>
    <row r="135" spans="1:19" ht="24" customHeight="1">
      <c r="A135" s="21"/>
      <c r="B135" s="10"/>
      <c r="C135" s="10" t="s">
        <v>81</v>
      </c>
      <c r="D135" s="41"/>
      <c r="E135" s="21"/>
      <c r="F135" s="21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232"/>
    </row>
    <row r="136" spans="1:19" ht="24" customHeight="1">
      <c r="A136" s="95">
        <v>6</v>
      </c>
      <c r="B136" s="141" t="s">
        <v>175</v>
      </c>
      <c r="C136" s="142" t="s">
        <v>177</v>
      </c>
      <c r="D136" s="143">
        <v>10000</v>
      </c>
      <c r="E136" s="21" t="s">
        <v>41</v>
      </c>
      <c r="F136" s="21" t="s">
        <v>34</v>
      </c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232"/>
    </row>
    <row r="137" spans="1:19" ht="24" customHeight="1">
      <c r="A137" s="140"/>
      <c r="B137" s="141" t="s">
        <v>176</v>
      </c>
      <c r="C137" s="142" t="s">
        <v>178</v>
      </c>
      <c r="D137" s="144"/>
      <c r="E137" s="140"/>
      <c r="F137" s="14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232"/>
    </row>
    <row r="138" spans="1:19" s="78" customFormat="1" ht="24" customHeight="1">
      <c r="A138" s="85"/>
      <c r="B138" s="115"/>
      <c r="C138" s="116"/>
      <c r="D138" s="13"/>
      <c r="E138" s="85"/>
      <c r="F138" s="85"/>
      <c r="S138" s="77"/>
    </row>
    <row r="139" spans="1:19" s="78" customFormat="1" ht="24" customHeight="1">
      <c r="A139" s="103"/>
      <c r="B139" s="102"/>
      <c r="C139" s="102"/>
      <c r="D139" s="9"/>
      <c r="E139" s="103"/>
      <c r="F139" s="103"/>
      <c r="G139" s="102"/>
      <c r="H139" s="102"/>
      <c r="I139" s="102"/>
      <c r="J139" s="102"/>
      <c r="K139" s="102"/>
      <c r="L139" s="102"/>
      <c r="M139" s="102"/>
      <c r="N139" s="102"/>
      <c r="O139" s="102"/>
      <c r="P139" s="2" t="s">
        <v>135</v>
      </c>
      <c r="Q139" s="54"/>
      <c r="R139" s="54"/>
      <c r="S139" s="77"/>
    </row>
    <row r="140" spans="1:19" ht="24" customHeight="1">
      <c r="A140" s="281" t="s">
        <v>318</v>
      </c>
      <c r="B140" s="281"/>
      <c r="C140" s="281"/>
      <c r="D140" s="281"/>
      <c r="E140" s="281"/>
      <c r="F140" s="281"/>
      <c r="G140" s="281"/>
      <c r="H140" s="281"/>
      <c r="I140" s="281"/>
      <c r="J140" s="281"/>
      <c r="K140" s="281"/>
      <c r="L140" s="281"/>
      <c r="M140" s="281"/>
      <c r="N140" s="281"/>
      <c r="O140" s="281"/>
      <c r="P140" s="281"/>
      <c r="Q140" s="281"/>
      <c r="R140" s="281"/>
      <c r="S140" s="170"/>
    </row>
    <row r="141" spans="1:19" ht="24" customHeight="1">
      <c r="A141" s="281" t="s">
        <v>335</v>
      </c>
      <c r="B141" s="281"/>
      <c r="C141" s="281"/>
      <c r="D141" s="281"/>
      <c r="E141" s="281"/>
      <c r="F141" s="281"/>
      <c r="G141" s="281"/>
      <c r="H141" s="281"/>
      <c r="I141" s="281"/>
      <c r="J141" s="281"/>
      <c r="K141" s="281"/>
      <c r="L141" s="281"/>
      <c r="M141" s="281"/>
      <c r="N141" s="281"/>
      <c r="O141" s="281"/>
      <c r="P141" s="281"/>
      <c r="Q141" s="281"/>
      <c r="R141" s="281"/>
      <c r="S141" s="170"/>
    </row>
    <row r="142" spans="1:19" ht="24" customHeight="1">
      <c r="A142" s="281" t="s">
        <v>37</v>
      </c>
      <c r="B142" s="281"/>
      <c r="C142" s="281"/>
      <c r="D142" s="281"/>
      <c r="E142" s="281"/>
      <c r="F142" s="281"/>
      <c r="G142" s="281"/>
      <c r="H142" s="281"/>
      <c r="I142" s="281"/>
      <c r="J142" s="281"/>
      <c r="K142" s="281"/>
      <c r="L142" s="281"/>
      <c r="M142" s="281"/>
      <c r="N142" s="281"/>
      <c r="O142" s="281"/>
      <c r="P142" s="281"/>
      <c r="Q142" s="281"/>
      <c r="R142" s="281"/>
      <c r="S142" s="170"/>
    </row>
    <row r="143" spans="1:19" ht="24" customHeight="1">
      <c r="A143" s="284" t="s">
        <v>59</v>
      </c>
      <c r="B143" s="284"/>
      <c r="C143" s="284"/>
      <c r="D143" s="284"/>
      <c r="E143" s="284"/>
      <c r="F143" s="284"/>
      <c r="G143" s="284"/>
      <c r="H143" s="284"/>
      <c r="I143" s="284"/>
      <c r="J143" s="284"/>
      <c r="K143" s="284"/>
      <c r="L143" s="162"/>
      <c r="M143" s="162"/>
      <c r="N143" s="162"/>
      <c r="O143" s="162"/>
      <c r="P143" s="162"/>
      <c r="Q143" s="162"/>
      <c r="R143" s="162"/>
      <c r="S143" s="165"/>
    </row>
    <row r="144" spans="1:19" ht="24" customHeight="1">
      <c r="A144" s="164" t="s">
        <v>179</v>
      </c>
      <c r="B144" s="164"/>
      <c r="C144" s="164"/>
      <c r="D144" s="230"/>
      <c r="E144" s="50"/>
      <c r="F144" s="50"/>
      <c r="G144" s="30"/>
      <c r="H144" s="30"/>
      <c r="I144" s="30"/>
      <c r="J144" s="164"/>
      <c r="K144" s="164"/>
      <c r="L144" s="162"/>
      <c r="M144" s="162"/>
      <c r="N144" s="162"/>
      <c r="O144" s="162"/>
      <c r="P144" s="162"/>
      <c r="Q144" s="162"/>
      <c r="R144" s="162"/>
      <c r="S144" s="165"/>
    </row>
    <row r="145" spans="1:19" ht="24" customHeight="1">
      <c r="A145" s="12" t="s">
        <v>9</v>
      </c>
      <c r="B145" s="5" t="s">
        <v>10</v>
      </c>
      <c r="C145" s="5" t="s">
        <v>11</v>
      </c>
      <c r="D145" s="19" t="s">
        <v>8</v>
      </c>
      <c r="E145" s="5" t="s">
        <v>12</v>
      </c>
      <c r="F145" s="5" t="s">
        <v>13</v>
      </c>
      <c r="G145" s="285" t="s">
        <v>264</v>
      </c>
      <c r="H145" s="286"/>
      <c r="I145" s="287"/>
      <c r="J145" s="285" t="s">
        <v>336</v>
      </c>
      <c r="K145" s="286"/>
      <c r="L145" s="286"/>
      <c r="M145" s="286"/>
      <c r="N145" s="286"/>
      <c r="O145" s="286"/>
      <c r="P145" s="286"/>
      <c r="Q145" s="286"/>
      <c r="R145" s="287"/>
      <c r="S145" s="165"/>
    </row>
    <row r="146" spans="1:19" ht="24" customHeight="1">
      <c r="A146" s="6" t="s">
        <v>14</v>
      </c>
      <c r="B146" s="20"/>
      <c r="C146" s="7" t="s">
        <v>15</v>
      </c>
      <c r="D146" s="51" t="s">
        <v>16</v>
      </c>
      <c r="E146" s="7" t="s">
        <v>17</v>
      </c>
      <c r="F146" s="7" t="s">
        <v>17</v>
      </c>
      <c r="G146" s="38" t="s">
        <v>18</v>
      </c>
      <c r="H146" s="39" t="s">
        <v>19</v>
      </c>
      <c r="I146" s="39" t="s">
        <v>20</v>
      </c>
      <c r="J146" s="38" t="s">
        <v>21</v>
      </c>
      <c r="K146" s="38" t="s">
        <v>22</v>
      </c>
      <c r="L146" s="38" t="s">
        <v>23</v>
      </c>
      <c r="M146" s="38" t="s">
        <v>24</v>
      </c>
      <c r="N146" s="38" t="s">
        <v>25</v>
      </c>
      <c r="O146" s="38" t="s">
        <v>26</v>
      </c>
      <c r="P146" s="38" t="s">
        <v>27</v>
      </c>
      <c r="Q146" s="38" t="s">
        <v>28</v>
      </c>
      <c r="R146" s="38" t="s">
        <v>29</v>
      </c>
      <c r="S146" s="165"/>
    </row>
    <row r="147" spans="1:19" ht="24" customHeight="1">
      <c r="A147" s="21">
        <v>1</v>
      </c>
      <c r="B147" s="62" t="s">
        <v>180</v>
      </c>
      <c r="C147" s="58" t="s">
        <v>183</v>
      </c>
      <c r="D147" s="41">
        <v>100000</v>
      </c>
      <c r="E147" s="21" t="s">
        <v>41</v>
      </c>
      <c r="F147" s="21" t="s">
        <v>34</v>
      </c>
      <c r="G147" s="137"/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19"/>
    </row>
    <row r="148" spans="1:19" ht="24" customHeight="1">
      <c r="A148" s="21"/>
      <c r="B148" s="57" t="s">
        <v>181</v>
      </c>
      <c r="C148" s="145" t="s">
        <v>184</v>
      </c>
      <c r="D148" s="138"/>
      <c r="E148" s="21"/>
      <c r="F148" s="21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19"/>
    </row>
    <row r="149" spans="1:19" ht="24" customHeight="1">
      <c r="A149" s="21"/>
      <c r="B149" s="57" t="s">
        <v>182</v>
      </c>
      <c r="C149" s="58"/>
      <c r="D149" s="138"/>
      <c r="E149" s="21"/>
      <c r="F149" s="21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19"/>
    </row>
    <row r="150" spans="1:19" s="78" customFormat="1" ht="24" customHeight="1">
      <c r="A150" s="96"/>
      <c r="B150" s="97"/>
      <c r="C150" s="98"/>
      <c r="D150" s="247"/>
      <c r="E150" s="96"/>
      <c r="F150" s="96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77"/>
    </row>
    <row r="151" spans="1:19" s="78" customFormat="1" ht="24" customHeight="1">
      <c r="A151" s="85"/>
      <c r="B151" s="115"/>
      <c r="C151" s="116"/>
      <c r="D151" s="13"/>
      <c r="E151" s="85"/>
      <c r="F151" s="85"/>
      <c r="S151" s="77"/>
    </row>
    <row r="152" spans="1:19" s="78" customFormat="1" ht="24" customHeight="1">
      <c r="A152" s="85"/>
      <c r="B152" s="115"/>
      <c r="C152" s="116"/>
      <c r="D152" s="13"/>
      <c r="E152" s="85"/>
      <c r="F152" s="85"/>
      <c r="S152" s="77"/>
    </row>
    <row r="153" spans="1:19" s="78" customFormat="1" ht="24" customHeight="1">
      <c r="A153" s="85"/>
      <c r="B153" s="115"/>
      <c r="C153" s="116"/>
      <c r="D153" s="13"/>
      <c r="E153" s="85"/>
      <c r="F153" s="85"/>
      <c r="S153" s="77"/>
    </row>
    <row r="154" spans="1:19" s="78" customFormat="1" ht="24" customHeight="1">
      <c r="A154" s="85"/>
      <c r="B154" s="115"/>
      <c r="C154" s="116"/>
      <c r="D154" s="13"/>
      <c r="E154" s="85"/>
      <c r="F154" s="85"/>
      <c r="S154" s="77"/>
    </row>
    <row r="155" spans="1:19" s="78" customFormat="1" ht="24" customHeight="1">
      <c r="A155" s="85"/>
      <c r="B155" s="115"/>
      <c r="C155" s="116"/>
      <c r="D155" s="13"/>
      <c r="E155" s="85"/>
      <c r="F155" s="85"/>
      <c r="S155" s="77"/>
    </row>
    <row r="156" spans="1:19" s="78" customFormat="1" ht="24" customHeight="1">
      <c r="A156" s="85"/>
      <c r="B156" s="115"/>
      <c r="C156" s="116"/>
      <c r="D156" s="13"/>
      <c r="E156" s="85"/>
      <c r="F156" s="85"/>
      <c r="S156" s="77"/>
    </row>
    <row r="157" spans="1:19" s="78" customFormat="1" ht="24" customHeight="1">
      <c r="A157" s="85"/>
      <c r="B157" s="115"/>
      <c r="C157" s="116"/>
      <c r="D157" s="13"/>
      <c r="E157" s="85"/>
      <c r="F157" s="85"/>
      <c r="S157" s="77"/>
    </row>
    <row r="158" spans="1:19" s="78" customFormat="1" ht="24" customHeight="1">
      <c r="A158" s="85"/>
      <c r="B158" s="115"/>
      <c r="C158" s="116"/>
      <c r="D158" s="13"/>
      <c r="E158" s="85"/>
      <c r="F158" s="85"/>
      <c r="S158" s="77"/>
    </row>
    <row r="159" spans="1:19" s="78" customFormat="1" ht="24" customHeight="1">
      <c r="A159" s="85"/>
      <c r="B159" s="115"/>
      <c r="C159" s="116"/>
      <c r="D159" s="13"/>
      <c r="E159" s="85"/>
      <c r="F159" s="85"/>
      <c r="S159" s="77"/>
    </row>
    <row r="160" spans="1:19" s="78" customFormat="1" ht="24" customHeight="1">
      <c r="A160" s="85"/>
      <c r="B160" s="115"/>
      <c r="C160" s="116"/>
      <c r="D160" s="13"/>
      <c r="E160" s="85"/>
      <c r="F160" s="85"/>
      <c r="S160" s="77"/>
    </row>
    <row r="161" spans="1:19" s="78" customFormat="1" ht="24" customHeight="1">
      <c r="A161" s="85"/>
      <c r="B161" s="115"/>
      <c r="C161" s="116"/>
      <c r="D161" s="13"/>
      <c r="E161" s="85"/>
      <c r="F161" s="85"/>
      <c r="S161" s="77"/>
    </row>
    <row r="162" spans="1:19" ht="24" customHeight="1">
      <c r="A162" s="8"/>
      <c r="B162" s="28"/>
      <c r="C162" s="28"/>
      <c r="D162" s="9"/>
      <c r="E162" s="8"/>
      <c r="F162" s="8"/>
      <c r="G162" s="28"/>
      <c r="H162" s="28"/>
      <c r="I162" s="28"/>
      <c r="J162" s="28"/>
      <c r="K162" s="28"/>
      <c r="L162" s="28"/>
      <c r="M162" s="28"/>
      <c r="N162" s="28"/>
      <c r="O162" s="28"/>
      <c r="P162" s="2" t="s">
        <v>135</v>
      </c>
      <c r="Q162" s="54"/>
      <c r="R162" s="54"/>
      <c r="S162" s="165"/>
    </row>
    <row r="163" spans="1:19" ht="24" customHeight="1">
      <c r="A163" s="281" t="s">
        <v>318</v>
      </c>
      <c r="B163" s="281"/>
      <c r="C163" s="281"/>
      <c r="D163" s="281"/>
      <c r="E163" s="281"/>
      <c r="F163" s="281"/>
      <c r="G163" s="281"/>
      <c r="H163" s="281"/>
      <c r="I163" s="281"/>
      <c r="J163" s="281"/>
      <c r="K163" s="281"/>
      <c r="L163" s="281"/>
      <c r="M163" s="281"/>
      <c r="N163" s="281"/>
      <c r="O163" s="281"/>
      <c r="P163" s="281"/>
      <c r="Q163" s="281"/>
      <c r="R163" s="281"/>
      <c r="S163" s="170"/>
    </row>
    <row r="164" spans="1:19" ht="24" customHeight="1">
      <c r="A164" s="281" t="s">
        <v>335</v>
      </c>
      <c r="B164" s="281"/>
      <c r="C164" s="281"/>
      <c r="D164" s="281"/>
      <c r="E164" s="281"/>
      <c r="F164" s="281"/>
      <c r="G164" s="281"/>
      <c r="H164" s="281"/>
      <c r="I164" s="281"/>
      <c r="J164" s="281"/>
      <c r="K164" s="281"/>
      <c r="L164" s="281"/>
      <c r="M164" s="281"/>
      <c r="N164" s="281"/>
      <c r="O164" s="281"/>
      <c r="P164" s="281"/>
      <c r="Q164" s="281"/>
      <c r="R164" s="281"/>
      <c r="S164" s="170"/>
    </row>
    <row r="165" spans="1:19" ht="24" customHeight="1">
      <c r="A165" s="281" t="s">
        <v>37</v>
      </c>
      <c r="B165" s="281"/>
      <c r="C165" s="281"/>
      <c r="D165" s="281"/>
      <c r="E165" s="281"/>
      <c r="F165" s="281"/>
      <c r="G165" s="281"/>
      <c r="H165" s="281"/>
      <c r="I165" s="281"/>
      <c r="J165" s="281"/>
      <c r="K165" s="281"/>
      <c r="L165" s="281"/>
      <c r="M165" s="281"/>
      <c r="N165" s="281"/>
      <c r="O165" s="281"/>
      <c r="P165" s="281"/>
      <c r="Q165" s="281"/>
      <c r="R165" s="281"/>
      <c r="S165" s="170"/>
    </row>
    <row r="166" spans="1:19" ht="24" customHeight="1">
      <c r="A166" s="284" t="s">
        <v>59</v>
      </c>
      <c r="B166" s="284"/>
      <c r="C166" s="284"/>
      <c r="D166" s="284"/>
      <c r="E166" s="284"/>
      <c r="F166" s="284"/>
      <c r="G166" s="284"/>
      <c r="H166" s="284"/>
      <c r="I166" s="284"/>
      <c r="J166" s="284"/>
      <c r="K166" s="284"/>
      <c r="L166" s="162"/>
      <c r="M166" s="162"/>
      <c r="N166" s="162"/>
      <c r="O166" s="162"/>
      <c r="P166" s="162"/>
      <c r="Q166" s="162"/>
      <c r="R166" s="162"/>
      <c r="S166" s="165"/>
    </row>
    <row r="167" spans="1:19" ht="24" customHeight="1">
      <c r="A167" s="164" t="s">
        <v>195</v>
      </c>
      <c r="B167" s="164"/>
      <c r="C167" s="164"/>
      <c r="D167" s="230"/>
      <c r="E167" s="50"/>
      <c r="F167" s="50"/>
      <c r="G167" s="30"/>
      <c r="H167" s="30"/>
      <c r="I167" s="30"/>
      <c r="J167" s="164"/>
      <c r="K167" s="164"/>
      <c r="L167" s="162"/>
      <c r="M167" s="162"/>
      <c r="N167" s="162"/>
      <c r="O167" s="162"/>
      <c r="P167" s="162"/>
      <c r="Q167" s="162"/>
      <c r="R167" s="162"/>
      <c r="S167" s="165"/>
    </row>
    <row r="168" spans="1:19" ht="24" customHeight="1">
      <c r="A168" s="12" t="s">
        <v>9</v>
      </c>
      <c r="B168" s="5" t="s">
        <v>10</v>
      </c>
      <c r="C168" s="5" t="s">
        <v>11</v>
      </c>
      <c r="D168" s="19" t="s">
        <v>8</v>
      </c>
      <c r="E168" s="5" t="s">
        <v>12</v>
      </c>
      <c r="F168" s="5" t="s">
        <v>13</v>
      </c>
      <c r="G168" s="285" t="s">
        <v>264</v>
      </c>
      <c r="H168" s="286"/>
      <c r="I168" s="287"/>
      <c r="J168" s="285" t="s">
        <v>336</v>
      </c>
      <c r="K168" s="286"/>
      <c r="L168" s="286"/>
      <c r="M168" s="286"/>
      <c r="N168" s="286"/>
      <c r="O168" s="286"/>
      <c r="P168" s="286"/>
      <c r="Q168" s="286"/>
      <c r="R168" s="287"/>
      <c r="S168" s="165"/>
    </row>
    <row r="169" spans="1:19" ht="24" customHeight="1">
      <c r="A169" s="6" t="s">
        <v>14</v>
      </c>
      <c r="B169" s="20"/>
      <c r="C169" s="7" t="s">
        <v>15</v>
      </c>
      <c r="D169" s="51" t="s">
        <v>16</v>
      </c>
      <c r="E169" s="7" t="s">
        <v>17</v>
      </c>
      <c r="F169" s="7" t="s">
        <v>17</v>
      </c>
      <c r="G169" s="38" t="s">
        <v>18</v>
      </c>
      <c r="H169" s="39" t="s">
        <v>19</v>
      </c>
      <c r="I169" s="39" t="s">
        <v>20</v>
      </c>
      <c r="J169" s="38" t="s">
        <v>21</v>
      </c>
      <c r="K169" s="38" t="s">
        <v>22</v>
      </c>
      <c r="L169" s="38" t="s">
        <v>23</v>
      </c>
      <c r="M169" s="38" t="s">
        <v>24</v>
      </c>
      <c r="N169" s="38" t="s">
        <v>25</v>
      </c>
      <c r="O169" s="38" t="s">
        <v>26</v>
      </c>
      <c r="P169" s="38" t="s">
        <v>27</v>
      </c>
      <c r="Q169" s="38" t="s">
        <v>28</v>
      </c>
      <c r="R169" s="38" t="s">
        <v>29</v>
      </c>
      <c r="S169" s="165"/>
    </row>
    <row r="170" spans="1:19" ht="24" customHeight="1">
      <c r="A170" s="127">
        <v>1</v>
      </c>
      <c r="B170" s="62" t="s">
        <v>196</v>
      </c>
      <c r="C170" s="62" t="s">
        <v>201</v>
      </c>
      <c r="D170" s="41">
        <v>30000</v>
      </c>
      <c r="E170" s="21" t="s">
        <v>41</v>
      </c>
      <c r="F170" s="21" t="s">
        <v>34</v>
      </c>
      <c r="G170" s="137"/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19"/>
    </row>
    <row r="171" spans="1:19" ht="24" customHeight="1">
      <c r="A171" s="130"/>
      <c r="B171" s="57" t="s">
        <v>41</v>
      </c>
      <c r="C171" s="57"/>
      <c r="D171" s="138"/>
      <c r="E171" s="21"/>
      <c r="F171" s="21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19"/>
    </row>
    <row r="172" spans="1:19" ht="24" customHeight="1">
      <c r="A172" s="130">
        <v>2</v>
      </c>
      <c r="B172" s="57" t="s">
        <v>197</v>
      </c>
      <c r="C172" s="58" t="s">
        <v>203</v>
      </c>
      <c r="D172" s="138">
        <v>285000</v>
      </c>
      <c r="E172" s="21" t="s">
        <v>41</v>
      </c>
      <c r="F172" s="21" t="s">
        <v>34</v>
      </c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19"/>
    </row>
    <row r="173" spans="1:19" ht="24" customHeight="1">
      <c r="A173" s="130"/>
      <c r="B173" s="57" t="s">
        <v>239</v>
      </c>
      <c r="C173" s="58"/>
      <c r="D173" s="138"/>
      <c r="E173" s="21"/>
      <c r="F173" s="21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19"/>
    </row>
    <row r="174" spans="1:19" ht="24" customHeight="1">
      <c r="A174" s="130">
        <v>3</v>
      </c>
      <c r="B174" s="57" t="s">
        <v>198</v>
      </c>
      <c r="C174" s="58" t="s">
        <v>202</v>
      </c>
      <c r="D174" s="138">
        <v>10733600</v>
      </c>
      <c r="E174" s="21" t="s">
        <v>41</v>
      </c>
      <c r="F174" s="21" t="s">
        <v>34</v>
      </c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19"/>
    </row>
    <row r="175" spans="1:19" ht="24" customHeight="1">
      <c r="A175" s="130"/>
      <c r="B175" s="57"/>
      <c r="C175" s="58"/>
      <c r="D175" s="138"/>
      <c r="E175" s="21"/>
      <c r="F175" s="21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19"/>
    </row>
    <row r="176" spans="1:19" ht="24" customHeight="1">
      <c r="A176" s="130">
        <v>4</v>
      </c>
      <c r="B176" s="57" t="s">
        <v>199</v>
      </c>
      <c r="C176" s="58" t="s">
        <v>204</v>
      </c>
      <c r="D176" s="138">
        <v>2793600</v>
      </c>
      <c r="E176" s="21" t="s">
        <v>41</v>
      </c>
      <c r="F176" s="21" t="s">
        <v>34</v>
      </c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19"/>
    </row>
    <row r="177" spans="1:19" ht="24" customHeight="1">
      <c r="A177" s="130"/>
      <c r="B177" s="57"/>
      <c r="C177" s="58"/>
      <c r="D177" s="138"/>
      <c r="E177" s="21"/>
      <c r="F177" s="21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19"/>
    </row>
    <row r="178" spans="1:19" ht="24" customHeight="1">
      <c r="A178" s="130">
        <v>5</v>
      </c>
      <c r="B178" s="57" t="s">
        <v>333</v>
      </c>
      <c r="C178" s="58" t="s">
        <v>205</v>
      </c>
      <c r="D178" s="41">
        <v>150000</v>
      </c>
      <c r="E178" s="21" t="s">
        <v>41</v>
      </c>
      <c r="F178" s="21" t="s">
        <v>34</v>
      </c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19"/>
    </row>
    <row r="179" spans="1:19" s="78" customFormat="1" ht="24" customHeight="1">
      <c r="A179" s="94"/>
      <c r="B179" s="57" t="s">
        <v>334</v>
      </c>
      <c r="C179" s="91"/>
      <c r="D179" s="143"/>
      <c r="E179" s="88"/>
      <c r="F179" s="88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77"/>
    </row>
    <row r="180" spans="1:19" ht="24" customHeight="1">
      <c r="A180" s="130">
        <v>6</v>
      </c>
      <c r="B180" s="57" t="s">
        <v>200</v>
      </c>
      <c r="C180" s="58" t="s">
        <v>206</v>
      </c>
      <c r="D180" s="143">
        <v>10000</v>
      </c>
      <c r="E180" s="21" t="s">
        <v>41</v>
      </c>
      <c r="F180" s="21" t="s">
        <v>34</v>
      </c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19"/>
    </row>
    <row r="181" spans="1:19" s="78" customFormat="1" ht="24" customHeight="1">
      <c r="A181" s="99"/>
      <c r="B181" s="100"/>
      <c r="C181" s="101"/>
      <c r="D181" s="247"/>
      <c r="E181" s="96"/>
      <c r="F181" s="96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77"/>
    </row>
    <row r="182" spans="1:19" s="78" customFormat="1" ht="24" customHeight="1">
      <c r="A182" s="85"/>
      <c r="B182" s="115"/>
      <c r="C182" s="116"/>
      <c r="D182" s="13"/>
      <c r="E182" s="85"/>
      <c r="F182" s="85"/>
      <c r="S182" s="77"/>
    </row>
    <row r="183" spans="1:19" s="78" customFormat="1" ht="24" customHeight="1">
      <c r="A183" s="85"/>
      <c r="B183" s="115"/>
      <c r="C183" s="116"/>
      <c r="D183" s="13"/>
      <c r="E183" s="85"/>
      <c r="F183" s="85"/>
      <c r="S183" s="77"/>
    </row>
    <row r="184" spans="1:19" s="78" customFormat="1" ht="24" customHeight="1">
      <c r="A184" s="85"/>
      <c r="B184" s="115"/>
      <c r="C184" s="116"/>
      <c r="D184" s="13"/>
      <c r="E184" s="85"/>
      <c r="F184" s="85"/>
      <c r="S184" s="77"/>
    </row>
    <row r="185" spans="1:19" ht="24" customHeight="1">
      <c r="A185" s="8"/>
      <c r="B185" s="28"/>
      <c r="C185" s="28"/>
      <c r="D185" s="9"/>
      <c r="E185" s="8"/>
      <c r="F185" s="8"/>
      <c r="G185" s="28"/>
      <c r="H185" s="28"/>
      <c r="I185" s="28"/>
      <c r="J185" s="28"/>
      <c r="K185" s="28"/>
      <c r="L185" s="28"/>
      <c r="M185" s="28"/>
      <c r="N185" s="28"/>
      <c r="O185" s="28"/>
      <c r="P185" s="2" t="s">
        <v>135</v>
      </c>
      <c r="Q185" s="54"/>
      <c r="R185" s="54"/>
      <c r="S185" s="165"/>
    </row>
    <row r="186" spans="1:19" ht="24" customHeight="1">
      <c r="A186" s="281" t="s">
        <v>318</v>
      </c>
      <c r="B186" s="281"/>
      <c r="C186" s="281"/>
      <c r="D186" s="281"/>
      <c r="E186" s="281"/>
      <c r="F186" s="281"/>
      <c r="G186" s="281"/>
      <c r="H186" s="281"/>
      <c r="I186" s="281"/>
      <c r="J186" s="281"/>
      <c r="K186" s="281"/>
      <c r="L186" s="281"/>
      <c r="M186" s="281"/>
      <c r="N186" s="281"/>
      <c r="O186" s="281"/>
      <c r="P186" s="281"/>
      <c r="Q186" s="281"/>
      <c r="R186" s="281"/>
      <c r="S186" s="170"/>
    </row>
    <row r="187" spans="1:19" ht="24" customHeight="1">
      <c r="A187" s="281" t="s">
        <v>335</v>
      </c>
      <c r="B187" s="281"/>
      <c r="C187" s="281"/>
      <c r="D187" s="281"/>
      <c r="E187" s="281"/>
      <c r="F187" s="281"/>
      <c r="G187" s="281"/>
      <c r="H187" s="281"/>
      <c r="I187" s="281"/>
      <c r="J187" s="281"/>
      <c r="K187" s="281"/>
      <c r="L187" s="281"/>
      <c r="M187" s="281"/>
      <c r="N187" s="281"/>
      <c r="O187" s="281"/>
      <c r="P187" s="281"/>
      <c r="Q187" s="281"/>
      <c r="R187" s="281"/>
      <c r="S187" s="170"/>
    </row>
    <row r="188" spans="1:19" ht="24" customHeight="1">
      <c r="A188" s="281" t="s">
        <v>37</v>
      </c>
      <c r="B188" s="281"/>
      <c r="C188" s="281"/>
      <c r="D188" s="281"/>
      <c r="E188" s="281"/>
      <c r="F188" s="281"/>
      <c r="G188" s="281"/>
      <c r="H188" s="281"/>
      <c r="I188" s="281"/>
      <c r="J188" s="281"/>
      <c r="K188" s="281"/>
      <c r="L188" s="281"/>
      <c r="M188" s="281"/>
      <c r="N188" s="281"/>
      <c r="O188" s="281"/>
      <c r="P188" s="281"/>
      <c r="Q188" s="281"/>
      <c r="R188" s="281"/>
      <c r="S188" s="170"/>
    </row>
    <row r="189" spans="1:19" ht="24" customHeight="1">
      <c r="A189" s="284" t="s">
        <v>59</v>
      </c>
      <c r="B189" s="284"/>
      <c r="C189" s="284"/>
      <c r="D189" s="284"/>
      <c r="E189" s="284"/>
      <c r="F189" s="284"/>
      <c r="G189" s="284"/>
      <c r="H189" s="284"/>
      <c r="I189" s="284"/>
      <c r="J189" s="284"/>
      <c r="K189" s="284"/>
      <c r="L189" s="162"/>
      <c r="M189" s="162"/>
      <c r="N189" s="162"/>
      <c r="O189" s="162"/>
      <c r="P189" s="162"/>
      <c r="Q189" s="162"/>
      <c r="R189" s="162"/>
      <c r="S189" s="165"/>
    </row>
    <row r="190" spans="1:19" ht="24" customHeight="1">
      <c r="A190" s="164" t="s">
        <v>189</v>
      </c>
      <c r="B190" s="164"/>
      <c r="C190" s="164"/>
      <c r="D190" s="230"/>
      <c r="E190" s="50"/>
      <c r="F190" s="50"/>
      <c r="G190" s="30"/>
      <c r="H190" s="30"/>
      <c r="I190" s="30"/>
      <c r="J190" s="164"/>
      <c r="K190" s="164"/>
      <c r="L190" s="162"/>
      <c r="M190" s="162"/>
      <c r="N190" s="162"/>
      <c r="O190" s="162"/>
      <c r="P190" s="162"/>
      <c r="Q190" s="162"/>
      <c r="R190" s="162"/>
      <c r="S190" s="165"/>
    </row>
    <row r="191" spans="1:19" ht="24" customHeight="1">
      <c r="A191" s="12" t="s">
        <v>9</v>
      </c>
      <c r="B191" s="5" t="s">
        <v>10</v>
      </c>
      <c r="C191" s="5" t="s">
        <v>11</v>
      </c>
      <c r="D191" s="19" t="s">
        <v>8</v>
      </c>
      <c r="E191" s="5" t="s">
        <v>12</v>
      </c>
      <c r="F191" s="5" t="s">
        <v>13</v>
      </c>
      <c r="G191" s="285" t="s">
        <v>264</v>
      </c>
      <c r="H191" s="286"/>
      <c r="I191" s="287"/>
      <c r="J191" s="285" t="s">
        <v>336</v>
      </c>
      <c r="K191" s="286"/>
      <c r="L191" s="286"/>
      <c r="M191" s="286"/>
      <c r="N191" s="286"/>
      <c r="O191" s="286"/>
      <c r="P191" s="286"/>
      <c r="Q191" s="286"/>
      <c r="R191" s="287"/>
      <c r="S191" s="165"/>
    </row>
    <row r="192" spans="1:19" ht="24" customHeight="1">
      <c r="A192" s="6" t="s">
        <v>14</v>
      </c>
      <c r="B192" s="20"/>
      <c r="C192" s="7" t="s">
        <v>15</v>
      </c>
      <c r="D192" s="51" t="s">
        <v>16</v>
      </c>
      <c r="E192" s="7" t="s">
        <v>17</v>
      </c>
      <c r="F192" s="7" t="s">
        <v>17</v>
      </c>
      <c r="G192" s="38" t="s">
        <v>18</v>
      </c>
      <c r="H192" s="39" t="s">
        <v>19</v>
      </c>
      <c r="I192" s="39" t="s">
        <v>20</v>
      </c>
      <c r="J192" s="38" t="s">
        <v>21</v>
      </c>
      <c r="K192" s="38" t="s">
        <v>22</v>
      </c>
      <c r="L192" s="38" t="s">
        <v>23</v>
      </c>
      <c r="M192" s="38" t="s">
        <v>24</v>
      </c>
      <c r="N192" s="38" t="s">
        <v>25</v>
      </c>
      <c r="O192" s="38" t="s">
        <v>26</v>
      </c>
      <c r="P192" s="38" t="s">
        <v>27</v>
      </c>
      <c r="Q192" s="38" t="s">
        <v>28</v>
      </c>
      <c r="R192" s="38" t="s">
        <v>29</v>
      </c>
      <c r="S192" s="165"/>
    </row>
    <row r="193" spans="1:19" ht="24" customHeight="1">
      <c r="A193" s="21">
        <v>1</v>
      </c>
      <c r="B193" s="22" t="s">
        <v>44</v>
      </c>
      <c r="C193" s="22" t="s">
        <v>104</v>
      </c>
      <c r="D193" s="23">
        <v>325000</v>
      </c>
      <c r="E193" s="24" t="s">
        <v>32</v>
      </c>
      <c r="F193" s="24" t="s">
        <v>38</v>
      </c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119"/>
    </row>
    <row r="194" spans="1:19" ht="24" customHeight="1">
      <c r="A194" s="21"/>
      <c r="B194" s="22" t="s">
        <v>323</v>
      </c>
      <c r="C194" s="22" t="s">
        <v>185</v>
      </c>
      <c r="D194" s="23"/>
      <c r="E194" s="24" t="s">
        <v>31</v>
      </c>
      <c r="F194" s="24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119"/>
    </row>
    <row r="195" spans="1:19" ht="24" customHeight="1">
      <c r="A195" s="21">
        <v>2</v>
      </c>
      <c r="B195" s="22" t="s">
        <v>45</v>
      </c>
      <c r="C195" s="22" t="s">
        <v>105</v>
      </c>
      <c r="D195" s="23">
        <v>75000</v>
      </c>
      <c r="E195" s="24" t="s">
        <v>30</v>
      </c>
      <c r="F195" s="24" t="s">
        <v>38</v>
      </c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119"/>
    </row>
    <row r="196" spans="1:19" ht="24" customHeight="1">
      <c r="A196" s="21">
        <v>3</v>
      </c>
      <c r="B196" s="57" t="s">
        <v>304</v>
      </c>
      <c r="C196" s="58" t="s">
        <v>186</v>
      </c>
      <c r="D196" s="23">
        <v>20000</v>
      </c>
      <c r="E196" s="24" t="s">
        <v>54</v>
      </c>
      <c r="F196" s="24" t="s">
        <v>38</v>
      </c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119"/>
    </row>
    <row r="197" spans="1:19" ht="24" customHeight="1">
      <c r="A197" s="21"/>
      <c r="B197" s="57" t="s">
        <v>305</v>
      </c>
      <c r="C197" s="57" t="s">
        <v>187</v>
      </c>
      <c r="D197" s="23"/>
      <c r="E197" s="24" t="s">
        <v>188</v>
      </c>
      <c r="F197" s="24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119"/>
    </row>
    <row r="198" spans="1:19" ht="24" customHeight="1">
      <c r="A198" s="21">
        <v>4</v>
      </c>
      <c r="B198" s="28" t="s">
        <v>240</v>
      </c>
      <c r="C198" s="149" t="s">
        <v>108</v>
      </c>
      <c r="D198" s="150">
        <v>15000</v>
      </c>
      <c r="E198" s="24" t="s">
        <v>106</v>
      </c>
      <c r="F198" s="24" t="s">
        <v>38</v>
      </c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32"/>
    </row>
    <row r="199" spans="1:19" ht="24" customHeight="1">
      <c r="A199" s="21"/>
      <c r="B199" s="28" t="s">
        <v>241</v>
      </c>
      <c r="C199" s="149" t="s">
        <v>107</v>
      </c>
      <c r="D199" s="150"/>
      <c r="E199" s="24"/>
      <c r="F199" s="24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32"/>
    </row>
    <row r="200" spans="1:19" ht="24" customHeight="1">
      <c r="A200" s="26"/>
      <c r="B200" s="27"/>
      <c r="C200" s="27"/>
      <c r="D200" s="37"/>
      <c r="E200" s="20"/>
      <c r="F200" s="20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32"/>
    </row>
    <row r="201" spans="1:19" s="78" customFormat="1" ht="24" customHeight="1">
      <c r="A201" s="103"/>
      <c r="B201" s="102"/>
      <c r="C201" s="102"/>
      <c r="D201" s="9"/>
      <c r="E201" s="103"/>
      <c r="F201" s="103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77"/>
    </row>
    <row r="202" spans="1:19" s="78" customFormat="1" ht="24" customHeight="1">
      <c r="A202" s="103"/>
      <c r="B202" s="102"/>
      <c r="C202" s="102"/>
      <c r="D202" s="9"/>
      <c r="E202" s="103"/>
      <c r="F202" s="103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77"/>
    </row>
    <row r="203" spans="1:19" s="78" customFormat="1" ht="24" customHeight="1">
      <c r="A203" s="103"/>
      <c r="B203" s="102"/>
      <c r="C203" s="102"/>
      <c r="D203" s="9"/>
      <c r="E203" s="103"/>
      <c r="F203" s="103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77"/>
    </row>
    <row r="204" spans="1:19" s="78" customFormat="1" ht="24" customHeight="1">
      <c r="A204" s="103"/>
      <c r="B204" s="102"/>
      <c r="C204" s="102"/>
      <c r="D204" s="9"/>
      <c r="E204" s="103"/>
      <c r="F204" s="103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77"/>
    </row>
    <row r="205" spans="1:19" s="78" customFormat="1" ht="24" customHeight="1">
      <c r="A205" s="103"/>
      <c r="B205" s="102"/>
      <c r="C205" s="102"/>
      <c r="D205" s="9"/>
      <c r="E205" s="103"/>
      <c r="F205" s="103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77"/>
    </row>
    <row r="206" spans="1:19" s="78" customFormat="1" ht="24" customHeight="1">
      <c r="A206" s="85"/>
      <c r="B206" s="115"/>
      <c r="C206" s="116"/>
      <c r="D206" s="13"/>
      <c r="E206" s="85"/>
      <c r="F206" s="85"/>
      <c r="S206" s="77"/>
    </row>
    <row r="207" spans="1:19" ht="24" customHeight="1">
      <c r="A207" s="8"/>
      <c r="B207" s="28"/>
      <c r="C207" s="28"/>
      <c r="D207" s="9"/>
      <c r="E207" s="8"/>
      <c r="F207" s="8"/>
      <c r="G207" s="28"/>
      <c r="H207" s="28"/>
      <c r="I207" s="28"/>
      <c r="J207" s="28"/>
      <c r="K207" s="28"/>
      <c r="L207" s="28"/>
      <c r="M207" s="28"/>
      <c r="N207" s="28"/>
      <c r="O207" s="28"/>
      <c r="P207" s="2" t="s">
        <v>135</v>
      </c>
      <c r="Q207" s="54"/>
      <c r="R207" s="54"/>
      <c r="S207" s="165"/>
    </row>
    <row r="208" spans="1:19" ht="24" customHeight="1">
      <c r="A208" s="281" t="s">
        <v>318</v>
      </c>
      <c r="B208" s="281"/>
      <c r="C208" s="281"/>
      <c r="D208" s="281"/>
      <c r="E208" s="281"/>
      <c r="F208" s="281"/>
      <c r="G208" s="281"/>
      <c r="H208" s="281"/>
      <c r="I208" s="281"/>
      <c r="J208" s="281"/>
      <c r="K208" s="281"/>
      <c r="L208" s="281"/>
      <c r="M208" s="281"/>
      <c r="N208" s="281"/>
      <c r="O208" s="281"/>
      <c r="P208" s="281"/>
      <c r="Q208" s="281"/>
      <c r="R208" s="281"/>
      <c r="S208" s="170"/>
    </row>
    <row r="209" spans="1:19" ht="24" customHeight="1">
      <c r="A209" s="281" t="s">
        <v>335</v>
      </c>
      <c r="B209" s="281"/>
      <c r="C209" s="281"/>
      <c r="D209" s="281"/>
      <c r="E209" s="281"/>
      <c r="F209" s="281"/>
      <c r="G209" s="281"/>
      <c r="H209" s="281"/>
      <c r="I209" s="281"/>
      <c r="J209" s="281"/>
      <c r="K209" s="281"/>
      <c r="L209" s="281"/>
      <c r="M209" s="281"/>
      <c r="N209" s="281"/>
      <c r="O209" s="281"/>
      <c r="P209" s="281"/>
      <c r="Q209" s="281"/>
      <c r="R209" s="281"/>
      <c r="S209" s="170"/>
    </row>
    <row r="210" spans="1:19" ht="24" customHeight="1">
      <c r="A210" s="281" t="s">
        <v>37</v>
      </c>
      <c r="B210" s="281"/>
      <c r="C210" s="281"/>
      <c r="D210" s="281"/>
      <c r="E210" s="281"/>
      <c r="F210" s="281"/>
      <c r="G210" s="281"/>
      <c r="H210" s="281"/>
      <c r="I210" s="281"/>
      <c r="J210" s="281"/>
      <c r="K210" s="281"/>
      <c r="L210" s="281"/>
      <c r="M210" s="281"/>
      <c r="N210" s="281"/>
      <c r="O210" s="281"/>
      <c r="P210" s="281"/>
      <c r="Q210" s="281"/>
      <c r="R210" s="281"/>
      <c r="S210" s="170"/>
    </row>
    <row r="211" spans="1:19" ht="24" customHeight="1">
      <c r="A211" s="284" t="s">
        <v>59</v>
      </c>
      <c r="B211" s="284"/>
      <c r="C211" s="284"/>
      <c r="D211" s="284"/>
      <c r="E211" s="284"/>
      <c r="F211" s="284"/>
      <c r="G211" s="284"/>
      <c r="H211" s="284"/>
      <c r="I211" s="284"/>
      <c r="J211" s="284"/>
      <c r="K211" s="284"/>
      <c r="L211" s="162"/>
      <c r="M211" s="162"/>
      <c r="N211" s="162"/>
      <c r="O211" s="162"/>
      <c r="P211" s="162"/>
      <c r="Q211" s="162"/>
      <c r="R211" s="162"/>
      <c r="S211" s="165"/>
    </row>
    <row r="212" spans="1:19" ht="24" customHeight="1">
      <c r="A212" s="164" t="s">
        <v>190</v>
      </c>
      <c r="B212" s="164"/>
      <c r="C212" s="164"/>
      <c r="D212" s="230"/>
      <c r="E212" s="50"/>
      <c r="F212" s="50"/>
      <c r="G212" s="30"/>
      <c r="H212" s="30"/>
      <c r="I212" s="30"/>
      <c r="J212" s="164"/>
      <c r="K212" s="164"/>
      <c r="L212" s="162"/>
      <c r="M212" s="162"/>
      <c r="N212" s="162"/>
      <c r="O212" s="162"/>
      <c r="P212" s="162"/>
      <c r="Q212" s="162"/>
      <c r="R212" s="162"/>
      <c r="S212" s="165"/>
    </row>
    <row r="213" spans="1:19" ht="24" customHeight="1">
      <c r="A213" s="12" t="s">
        <v>9</v>
      </c>
      <c r="B213" s="12" t="s">
        <v>10</v>
      </c>
      <c r="C213" s="12" t="s">
        <v>11</v>
      </c>
      <c r="D213" s="178" t="s">
        <v>8</v>
      </c>
      <c r="E213" s="12" t="s">
        <v>12</v>
      </c>
      <c r="F213" s="12" t="s">
        <v>13</v>
      </c>
      <c r="G213" s="285" t="s">
        <v>264</v>
      </c>
      <c r="H213" s="286"/>
      <c r="I213" s="287"/>
      <c r="J213" s="285" t="s">
        <v>336</v>
      </c>
      <c r="K213" s="286"/>
      <c r="L213" s="286"/>
      <c r="M213" s="286"/>
      <c r="N213" s="286"/>
      <c r="O213" s="286"/>
      <c r="P213" s="286"/>
      <c r="Q213" s="286"/>
      <c r="R213" s="287"/>
      <c r="S213" s="165"/>
    </row>
    <row r="214" spans="1:19" ht="24" customHeight="1">
      <c r="A214" s="6" t="s">
        <v>14</v>
      </c>
      <c r="B214" s="26"/>
      <c r="C214" s="6" t="s">
        <v>15</v>
      </c>
      <c r="D214" s="179" t="s">
        <v>16</v>
      </c>
      <c r="E214" s="6" t="s">
        <v>17</v>
      </c>
      <c r="F214" s="6" t="s">
        <v>17</v>
      </c>
      <c r="G214" s="180" t="s">
        <v>18</v>
      </c>
      <c r="H214" s="181" t="s">
        <v>19</v>
      </c>
      <c r="I214" s="181" t="s">
        <v>20</v>
      </c>
      <c r="J214" s="180" t="s">
        <v>21</v>
      </c>
      <c r="K214" s="180" t="s">
        <v>22</v>
      </c>
      <c r="L214" s="180" t="s">
        <v>23</v>
      </c>
      <c r="M214" s="180" t="s">
        <v>24</v>
      </c>
      <c r="N214" s="180" t="s">
        <v>25</v>
      </c>
      <c r="O214" s="180" t="s">
        <v>26</v>
      </c>
      <c r="P214" s="180" t="s">
        <v>27</v>
      </c>
      <c r="Q214" s="180" t="s">
        <v>28</v>
      </c>
      <c r="R214" s="180" t="s">
        <v>29</v>
      </c>
      <c r="S214" s="165"/>
    </row>
    <row r="215" spans="1:19" ht="24" customHeight="1">
      <c r="A215" s="42">
        <v>1</v>
      </c>
      <c r="B215" s="137" t="s">
        <v>348</v>
      </c>
      <c r="C215" s="147" t="s">
        <v>191</v>
      </c>
      <c r="D215" s="148">
        <v>50000</v>
      </c>
      <c r="E215" s="42" t="s">
        <v>41</v>
      </c>
      <c r="F215" s="42" t="s">
        <v>34</v>
      </c>
      <c r="G215" s="137"/>
      <c r="H215" s="137"/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19"/>
    </row>
    <row r="216" spans="1:19" ht="24" customHeight="1">
      <c r="A216" s="21">
        <v>2</v>
      </c>
      <c r="B216" s="10" t="s">
        <v>349</v>
      </c>
      <c r="C216" s="149" t="s">
        <v>85</v>
      </c>
      <c r="D216" s="150">
        <v>36000</v>
      </c>
      <c r="E216" s="21" t="s">
        <v>41</v>
      </c>
      <c r="F216" s="21" t="s">
        <v>34</v>
      </c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19"/>
    </row>
    <row r="217" spans="1:19" ht="24" customHeight="1">
      <c r="A217" s="21"/>
      <c r="B217" s="10" t="s">
        <v>350</v>
      </c>
      <c r="C217" s="10" t="s">
        <v>86</v>
      </c>
      <c r="D217" s="41"/>
      <c r="E217" s="21"/>
      <c r="F217" s="21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19"/>
    </row>
    <row r="218" spans="1:19" ht="24" customHeight="1">
      <c r="A218" s="21"/>
      <c r="B218" s="10" t="s">
        <v>351</v>
      </c>
      <c r="C218" s="10"/>
      <c r="D218" s="41"/>
      <c r="E218" s="21"/>
      <c r="F218" s="21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232"/>
    </row>
    <row r="219" spans="1:19" ht="24" customHeight="1">
      <c r="A219" s="21">
        <v>3</v>
      </c>
      <c r="B219" s="10" t="s">
        <v>82</v>
      </c>
      <c r="C219" s="10" t="s">
        <v>110</v>
      </c>
      <c r="D219" s="138">
        <v>100000</v>
      </c>
      <c r="E219" s="21" t="s">
        <v>42</v>
      </c>
      <c r="F219" s="21" t="s">
        <v>34</v>
      </c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19"/>
    </row>
    <row r="220" spans="1:19" ht="24" customHeight="1">
      <c r="A220" s="21"/>
      <c r="B220" s="10" t="s">
        <v>83</v>
      </c>
      <c r="C220" s="10" t="s">
        <v>109</v>
      </c>
      <c r="D220" s="138"/>
      <c r="E220" s="21"/>
      <c r="F220" s="21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25"/>
    </row>
    <row r="221" spans="1:19" ht="24" customHeight="1">
      <c r="A221" s="21">
        <v>4</v>
      </c>
      <c r="B221" s="10" t="s">
        <v>87</v>
      </c>
      <c r="C221" s="10" t="s">
        <v>111</v>
      </c>
      <c r="D221" s="138">
        <v>25000</v>
      </c>
      <c r="E221" s="21" t="s">
        <v>43</v>
      </c>
      <c r="F221" s="21" t="s">
        <v>42</v>
      </c>
      <c r="G221" s="10"/>
      <c r="H221" s="10"/>
      <c r="I221" s="10"/>
      <c r="J221" s="10"/>
      <c r="K221" s="10"/>
      <c r="L221" s="10"/>
      <c r="M221" s="10"/>
      <c r="N221" s="10"/>
      <c r="O221" s="10"/>
      <c r="P221" s="153"/>
      <c r="Q221" s="153"/>
      <c r="R221" s="153"/>
      <c r="S221" s="119"/>
    </row>
    <row r="222" spans="1:19" ht="24" customHeight="1">
      <c r="A222" s="47"/>
      <c r="B222" s="10" t="s">
        <v>192</v>
      </c>
      <c r="C222" s="10"/>
      <c r="D222" s="138"/>
      <c r="E222" s="21" t="s">
        <v>35</v>
      </c>
      <c r="F222" s="21"/>
      <c r="G222" s="153"/>
      <c r="H222" s="153"/>
      <c r="I222" s="153"/>
      <c r="J222" s="153"/>
      <c r="K222" s="153"/>
      <c r="L222" s="153"/>
      <c r="M222" s="153"/>
      <c r="N222" s="153"/>
      <c r="O222" s="153"/>
      <c r="P222" s="153"/>
      <c r="Q222" s="153"/>
      <c r="R222" s="153"/>
      <c r="S222" s="119"/>
    </row>
    <row r="223" spans="1:19" ht="24" customHeight="1">
      <c r="A223" s="47"/>
      <c r="B223" s="10" t="s">
        <v>194</v>
      </c>
      <c r="C223" s="10"/>
      <c r="D223" s="138"/>
      <c r="E223" s="21"/>
      <c r="F223" s="21"/>
      <c r="G223" s="153"/>
      <c r="H223" s="153"/>
      <c r="I223" s="153"/>
      <c r="J223" s="153"/>
      <c r="K223" s="153"/>
      <c r="L223" s="153"/>
      <c r="M223" s="153"/>
      <c r="N223" s="153"/>
      <c r="O223" s="153"/>
      <c r="P223" s="153"/>
      <c r="Q223" s="153"/>
      <c r="R223" s="153"/>
      <c r="S223" s="119"/>
    </row>
    <row r="224" spans="1:19" ht="24" customHeight="1">
      <c r="A224" s="21">
        <v>5</v>
      </c>
      <c r="B224" s="10" t="s">
        <v>87</v>
      </c>
      <c r="C224" s="10" t="s">
        <v>111</v>
      </c>
      <c r="D224" s="138">
        <v>25000</v>
      </c>
      <c r="E224" s="21" t="s">
        <v>43</v>
      </c>
      <c r="F224" s="21" t="s">
        <v>42</v>
      </c>
      <c r="G224" s="153"/>
      <c r="H224" s="153"/>
      <c r="I224" s="153"/>
      <c r="J224" s="153"/>
      <c r="K224" s="153"/>
      <c r="L224" s="153"/>
      <c r="M224" s="153"/>
      <c r="N224" s="153"/>
      <c r="O224" s="153"/>
      <c r="P224" s="153"/>
      <c r="Q224" s="153"/>
      <c r="R224" s="153"/>
      <c r="S224" s="119"/>
    </row>
    <row r="225" spans="1:19" ht="24" customHeight="1">
      <c r="A225" s="47"/>
      <c r="B225" s="10" t="s">
        <v>192</v>
      </c>
      <c r="C225" s="10"/>
      <c r="D225" s="138"/>
      <c r="E225" s="21" t="s">
        <v>35</v>
      </c>
      <c r="F225" s="21"/>
      <c r="G225" s="153"/>
      <c r="H225" s="153"/>
      <c r="I225" s="153"/>
      <c r="J225" s="153"/>
      <c r="K225" s="153"/>
      <c r="L225" s="153"/>
      <c r="M225" s="153"/>
      <c r="N225" s="153"/>
      <c r="O225" s="153"/>
      <c r="P225" s="153"/>
      <c r="Q225" s="153"/>
      <c r="R225" s="153"/>
      <c r="S225" s="119"/>
    </row>
    <row r="226" spans="1:19" ht="24" customHeight="1">
      <c r="A226" s="6"/>
      <c r="B226" s="11" t="s">
        <v>193</v>
      </c>
      <c r="C226" s="11"/>
      <c r="D226" s="139"/>
      <c r="E226" s="26"/>
      <c r="F226" s="26"/>
      <c r="G226" s="154"/>
      <c r="H226" s="154"/>
      <c r="I226" s="154"/>
      <c r="J226" s="154"/>
      <c r="K226" s="154"/>
      <c r="L226" s="154"/>
      <c r="M226" s="154"/>
      <c r="N226" s="154"/>
      <c r="O226" s="154"/>
      <c r="P226" s="154"/>
      <c r="Q226" s="154"/>
      <c r="R226" s="154"/>
      <c r="S226" s="119"/>
    </row>
    <row r="227" spans="1:19" s="78" customFormat="1" ht="24" customHeight="1">
      <c r="A227" s="85"/>
      <c r="B227" s="115"/>
      <c r="C227" s="116"/>
      <c r="D227" s="13"/>
      <c r="E227" s="85"/>
      <c r="F227" s="85"/>
      <c r="S227" s="77"/>
    </row>
    <row r="228" spans="1:19" s="78" customFormat="1" ht="24" customHeight="1">
      <c r="A228" s="85"/>
      <c r="B228" s="115"/>
      <c r="C228" s="116"/>
      <c r="D228" s="13"/>
      <c r="E228" s="85"/>
      <c r="F228" s="85"/>
      <c r="S228" s="77"/>
    </row>
    <row r="229" spans="1:19" s="78" customFormat="1" ht="24" customHeight="1">
      <c r="A229" s="85"/>
      <c r="B229" s="115"/>
      <c r="C229" s="116"/>
      <c r="D229" s="13"/>
      <c r="E229" s="85"/>
      <c r="F229" s="85"/>
      <c r="S229" s="77"/>
    </row>
    <row r="230" spans="1:19" ht="24" customHeight="1">
      <c r="A230" s="8"/>
      <c r="B230" s="28"/>
      <c r="C230" s="28"/>
      <c r="D230" s="9"/>
      <c r="E230" s="8"/>
      <c r="F230" s="8"/>
      <c r="G230" s="28"/>
      <c r="H230" s="28"/>
      <c r="I230" s="28"/>
      <c r="J230" s="28"/>
      <c r="K230" s="28"/>
      <c r="L230" s="28"/>
      <c r="M230" s="28"/>
      <c r="N230" s="28"/>
      <c r="O230" s="28"/>
      <c r="P230" s="2" t="s">
        <v>135</v>
      </c>
      <c r="Q230" s="54"/>
      <c r="R230" s="54"/>
      <c r="S230" s="165"/>
    </row>
    <row r="231" spans="1:19" ht="24" customHeight="1">
      <c r="A231" s="281" t="s">
        <v>318</v>
      </c>
      <c r="B231" s="281"/>
      <c r="C231" s="281"/>
      <c r="D231" s="281"/>
      <c r="E231" s="281"/>
      <c r="F231" s="281"/>
      <c r="G231" s="281"/>
      <c r="H231" s="281"/>
      <c r="I231" s="281"/>
      <c r="J231" s="281"/>
      <c r="K231" s="281"/>
      <c r="L231" s="281"/>
      <c r="M231" s="281"/>
      <c r="N231" s="281"/>
      <c r="O231" s="281"/>
      <c r="P231" s="281"/>
      <c r="Q231" s="281"/>
      <c r="R231" s="281"/>
      <c r="S231" s="170"/>
    </row>
    <row r="232" spans="1:19" ht="24" customHeight="1">
      <c r="A232" s="281" t="s">
        <v>335</v>
      </c>
      <c r="B232" s="281"/>
      <c r="C232" s="281"/>
      <c r="D232" s="281"/>
      <c r="E232" s="281"/>
      <c r="F232" s="281"/>
      <c r="G232" s="281"/>
      <c r="H232" s="281"/>
      <c r="I232" s="281"/>
      <c r="J232" s="281"/>
      <c r="K232" s="281"/>
      <c r="L232" s="281"/>
      <c r="M232" s="281"/>
      <c r="N232" s="281"/>
      <c r="O232" s="281"/>
      <c r="P232" s="281"/>
      <c r="Q232" s="281"/>
      <c r="R232" s="281"/>
      <c r="S232" s="170"/>
    </row>
    <row r="233" spans="1:19" ht="24" customHeight="1">
      <c r="A233" s="281" t="s">
        <v>37</v>
      </c>
      <c r="B233" s="281"/>
      <c r="C233" s="281"/>
      <c r="D233" s="281"/>
      <c r="E233" s="281"/>
      <c r="F233" s="281"/>
      <c r="G233" s="281"/>
      <c r="H233" s="281"/>
      <c r="I233" s="281"/>
      <c r="J233" s="281"/>
      <c r="K233" s="281"/>
      <c r="L233" s="281"/>
      <c r="M233" s="281"/>
      <c r="N233" s="281"/>
      <c r="O233" s="281"/>
      <c r="P233" s="281"/>
      <c r="Q233" s="281"/>
      <c r="R233" s="281"/>
      <c r="S233" s="170"/>
    </row>
    <row r="234" spans="1:19" ht="24" customHeight="1">
      <c r="A234" s="284" t="s">
        <v>59</v>
      </c>
      <c r="B234" s="284"/>
      <c r="C234" s="284"/>
      <c r="D234" s="284"/>
      <c r="E234" s="284"/>
      <c r="F234" s="284"/>
      <c r="G234" s="284"/>
      <c r="H234" s="284"/>
      <c r="I234" s="284"/>
      <c r="J234" s="284"/>
      <c r="K234" s="284"/>
      <c r="L234" s="162"/>
      <c r="M234" s="162"/>
      <c r="N234" s="162"/>
      <c r="O234" s="162"/>
      <c r="P234" s="162"/>
      <c r="Q234" s="162"/>
      <c r="R234" s="162"/>
      <c r="S234" s="165"/>
    </row>
    <row r="235" spans="1:19" ht="24" customHeight="1">
      <c r="A235" s="164" t="s">
        <v>190</v>
      </c>
      <c r="B235" s="164"/>
      <c r="C235" s="164"/>
      <c r="D235" s="230"/>
      <c r="E235" s="50"/>
      <c r="F235" s="50"/>
      <c r="G235" s="30"/>
      <c r="H235" s="30"/>
      <c r="I235" s="30"/>
      <c r="J235" s="164"/>
      <c r="K235" s="164"/>
      <c r="L235" s="162"/>
      <c r="M235" s="162"/>
      <c r="N235" s="162"/>
      <c r="O235" s="162"/>
      <c r="P235" s="162"/>
      <c r="Q235" s="162"/>
      <c r="R235" s="162"/>
      <c r="S235" s="165"/>
    </row>
    <row r="236" spans="1:19" ht="24" customHeight="1">
      <c r="A236" s="12" t="s">
        <v>9</v>
      </c>
      <c r="B236" s="5" t="s">
        <v>10</v>
      </c>
      <c r="C236" s="5" t="s">
        <v>11</v>
      </c>
      <c r="D236" s="19" t="s">
        <v>8</v>
      </c>
      <c r="E236" s="5" t="s">
        <v>12</v>
      </c>
      <c r="F236" s="5" t="s">
        <v>13</v>
      </c>
      <c r="G236" s="285" t="s">
        <v>264</v>
      </c>
      <c r="H236" s="286"/>
      <c r="I236" s="287"/>
      <c r="J236" s="285" t="s">
        <v>336</v>
      </c>
      <c r="K236" s="286"/>
      <c r="L236" s="286"/>
      <c r="M236" s="286"/>
      <c r="N236" s="286"/>
      <c r="O236" s="286"/>
      <c r="P236" s="286"/>
      <c r="Q236" s="286"/>
      <c r="R236" s="287"/>
      <c r="S236" s="165"/>
    </row>
    <row r="237" spans="1:19" ht="24" customHeight="1">
      <c r="A237" s="6" t="s">
        <v>14</v>
      </c>
      <c r="B237" s="20"/>
      <c r="C237" s="7" t="s">
        <v>15</v>
      </c>
      <c r="D237" s="51" t="s">
        <v>16</v>
      </c>
      <c r="E237" s="7" t="s">
        <v>17</v>
      </c>
      <c r="F237" s="7" t="s">
        <v>17</v>
      </c>
      <c r="G237" s="38" t="s">
        <v>18</v>
      </c>
      <c r="H237" s="39" t="s">
        <v>19</v>
      </c>
      <c r="I237" s="39" t="s">
        <v>20</v>
      </c>
      <c r="J237" s="38" t="s">
        <v>21</v>
      </c>
      <c r="K237" s="38" t="s">
        <v>22</v>
      </c>
      <c r="L237" s="38" t="s">
        <v>23</v>
      </c>
      <c r="M237" s="38" t="s">
        <v>24</v>
      </c>
      <c r="N237" s="38" t="s">
        <v>25</v>
      </c>
      <c r="O237" s="38" t="s">
        <v>26</v>
      </c>
      <c r="P237" s="38" t="s">
        <v>27</v>
      </c>
      <c r="Q237" s="38" t="s">
        <v>28</v>
      </c>
      <c r="R237" s="38" t="s">
        <v>29</v>
      </c>
      <c r="S237" s="165"/>
    </row>
    <row r="238" spans="1:19" ht="24" customHeight="1">
      <c r="A238" s="42">
        <v>6</v>
      </c>
      <c r="B238" s="137" t="s">
        <v>126</v>
      </c>
      <c r="C238" s="137" t="s">
        <v>134</v>
      </c>
      <c r="D238" s="151">
        <v>200000</v>
      </c>
      <c r="E238" s="42" t="s">
        <v>41</v>
      </c>
      <c r="F238" s="42" t="s">
        <v>34</v>
      </c>
      <c r="G238" s="152"/>
      <c r="H238" s="152"/>
      <c r="I238" s="152"/>
      <c r="J238" s="152"/>
      <c r="K238" s="152"/>
      <c r="L238" s="152"/>
      <c r="M238" s="152"/>
      <c r="N238" s="152"/>
      <c r="O238" s="152"/>
      <c r="P238" s="152"/>
      <c r="Q238" s="152"/>
      <c r="R238" s="152"/>
      <c r="S238" s="119"/>
    </row>
    <row r="239" spans="1:19" ht="24" customHeight="1">
      <c r="A239" s="47"/>
      <c r="B239" s="10" t="s">
        <v>127</v>
      </c>
      <c r="C239" s="10"/>
      <c r="D239" s="138"/>
      <c r="E239" s="21"/>
      <c r="F239" s="21"/>
      <c r="G239" s="153"/>
      <c r="H239" s="153"/>
      <c r="I239" s="153"/>
      <c r="J239" s="153"/>
      <c r="K239" s="153"/>
      <c r="L239" s="153"/>
      <c r="M239" s="153"/>
      <c r="N239" s="153"/>
      <c r="O239" s="153"/>
      <c r="P239" s="153"/>
      <c r="Q239" s="153"/>
      <c r="R239" s="153"/>
      <c r="S239" s="119"/>
    </row>
    <row r="240" spans="1:19" ht="24" customHeight="1">
      <c r="A240" s="47"/>
      <c r="B240" s="10" t="s">
        <v>128</v>
      </c>
      <c r="C240" s="10"/>
      <c r="D240" s="138"/>
      <c r="E240" s="21"/>
      <c r="F240" s="21"/>
      <c r="G240" s="153"/>
      <c r="H240" s="153"/>
      <c r="I240" s="153"/>
      <c r="J240" s="153"/>
      <c r="K240" s="153"/>
      <c r="L240" s="153"/>
      <c r="M240" s="153"/>
      <c r="N240" s="153"/>
      <c r="O240" s="153"/>
      <c r="P240" s="153"/>
      <c r="Q240" s="153"/>
      <c r="R240" s="153"/>
      <c r="S240" s="119"/>
    </row>
    <row r="241" spans="1:19" ht="24" customHeight="1">
      <c r="A241" s="21">
        <v>7</v>
      </c>
      <c r="B241" s="22" t="s">
        <v>129</v>
      </c>
      <c r="C241" s="22" t="s">
        <v>353</v>
      </c>
      <c r="D241" s="132">
        <v>17000</v>
      </c>
      <c r="E241" s="24" t="s">
        <v>41</v>
      </c>
      <c r="F241" s="24" t="s">
        <v>34</v>
      </c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119"/>
    </row>
    <row r="242" spans="1:19" ht="24" customHeight="1">
      <c r="A242" s="21"/>
      <c r="B242" s="22" t="s">
        <v>352</v>
      </c>
      <c r="C242" s="22" t="s">
        <v>354</v>
      </c>
      <c r="D242" s="132"/>
      <c r="E242" s="24"/>
      <c r="F242" s="24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119"/>
    </row>
    <row r="243" spans="1:19" ht="24" customHeight="1">
      <c r="A243" s="21"/>
      <c r="B243" s="149"/>
      <c r="C243" s="149"/>
      <c r="D243" s="150"/>
      <c r="E243" s="24"/>
      <c r="F243" s="24"/>
      <c r="G243" s="22"/>
      <c r="H243" s="22"/>
      <c r="I243" s="22"/>
      <c r="J243" s="22"/>
      <c r="K243" s="22"/>
      <c r="M243" s="10"/>
      <c r="N243" s="22"/>
      <c r="O243" s="22"/>
      <c r="P243" s="22"/>
      <c r="Q243" s="22"/>
      <c r="R243" s="22"/>
      <c r="S243" s="119"/>
    </row>
    <row r="244" spans="1:19" ht="24" customHeight="1">
      <c r="A244" s="21"/>
      <c r="B244" s="224"/>
      <c r="C244" s="224"/>
      <c r="D244" s="225"/>
      <c r="E244" s="24"/>
      <c r="F244" s="24"/>
      <c r="G244" s="22"/>
      <c r="H244" s="22"/>
      <c r="I244" s="22"/>
      <c r="J244" s="22"/>
      <c r="K244" s="22"/>
      <c r="M244" s="10"/>
      <c r="N244" s="22"/>
      <c r="O244" s="22"/>
      <c r="P244" s="22"/>
      <c r="Q244" s="22"/>
      <c r="R244" s="22"/>
      <c r="S244" s="220"/>
    </row>
    <row r="245" spans="1:19" ht="24" customHeight="1">
      <c r="A245" s="21"/>
      <c r="B245" s="224"/>
      <c r="C245" s="224"/>
      <c r="D245" s="225"/>
      <c r="E245" s="24"/>
      <c r="F245" s="24"/>
      <c r="G245" s="22"/>
      <c r="H245" s="22"/>
      <c r="I245" s="22"/>
      <c r="J245" s="22"/>
      <c r="K245" s="22"/>
      <c r="M245" s="10"/>
      <c r="N245" s="22"/>
      <c r="O245" s="22"/>
      <c r="P245" s="22"/>
      <c r="Q245" s="22"/>
      <c r="R245" s="22"/>
      <c r="S245" s="220"/>
    </row>
    <row r="246" spans="1:19" ht="24" customHeight="1">
      <c r="A246" s="21"/>
      <c r="B246" s="224"/>
      <c r="C246" s="224"/>
      <c r="D246" s="225"/>
      <c r="E246" s="24"/>
      <c r="F246" s="24"/>
      <c r="G246" s="22"/>
      <c r="H246" s="22"/>
      <c r="I246" s="22"/>
      <c r="J246" s="22"/>
      <c r="K246" s="22"/>
      <c r="M246" s="10"/>
      <c r="N246" s="22"/>
      <c r="O246" s="22"/>
      <c r="P246" s="22"/>
      <c r="Q246" s="22"/>
      <c r="R246" s="22"/>
      <c r="S246" s="220"/>
    </row>
    <row r="247" spans="1:19" s="78" customFormat="1" ht="24" customHeight="1">
      <c r="A247" s="89"/>
      <c r="B247" s="90"/>
      <c r="C247" s="90"/>
      <c r="D247" s="37"/>
      <c r="E247" s="87"/>
      <c r="F247" s="87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77"/>
    </row>
    <row r="248" spans="1:19" s="78" customFormat="1" ht="24" customHeight="1">
      <c r="A248" s="103"/>
      <c r="B248" s="102"/>
      <c r="C248" s="102"/>
      <c r="D248" s="9"/>
      <c r="E248" s="103"/>
      <c r="F248" s="103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77"/>
    </row>
    <row r="249" spans="1:19" s="78" customFormat="1" ht="24" customHeight="1">
      <c r="A249" s="103"/>
      <c r="B249" s="102"/>
      <c r="C249" s="102"/>
      <c r="D249" s="9"/>
      <c r="E249" s="103"/>
      <c r="F249" s="103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77"/>
    </row>
    <row r="250" spans="1:19" s="78" customFormat="1" ht="24" customHeight="1">
      <c r="A250" s="103"/>
      <c r="B250" s="102"/>
      <c r="C250" s="102"/>
      <c r="D250" s="9"/>
      <c r="E250" s="103"/>
      <c r="F250" s="103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77"/>
    </row>
    <row r="251" spans="1:19" s="78" customFormat="1" ht="24" customHeight="1">
      <c r="A251" s="103"/>
      <c r="B251" s="102"/>
      <c r="C251" s="102"/>
      <c r="D251" s="9"/>
      <c r="E251" s="103"/>
      <c r="F251" s="103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77"/>
    </row>
    <row r="252" spans="1:19" s="78" customFormat="1" ht="24" customHeight="1">
      <c r="A252" s="103"/>
      <c r="B252" s="102"/>
      <c r="C252" s="102"/>
      <c r="D252" s="9"/>
      <c r="E252" s="103"/>
      <c r="F252" s="103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77"/>
    </row>
    <row r="253" spans="1:19" ht="24" customHeight="1">
      <c r="A253" s="8"/>
      <c r="B253" s="28"/>
      <c r="C253" s="28"/>
      <c r="D253" s="9"/>
      <c r="E253" s="8"/>
      <c r="F253" s="8"/>
      <c r="G253" s="28"/>
      <c r="H253" s="28"/>
      <c r="I253" s="28"/>
      <c r="J253" s="28"/>
      <c r="K253" s="28"/>
      <c r="L253" s="28"/>
      <c r="M253" s="28"/>
      <c r="N253" s="28"/>
      <c r="O253" s="28"/>
      <c r="P253" s="2" t="s">
        <v>135</v>
      </c>
      <c r="Q253" s="54"/>
      <c r="R253" s="54"/>
      <c r="S253" s="165"/>
    </row>
    <row r="254" spans="1:19" ht="24" customHeight="1">
      <c r="A254" s="281" t="s">
        <v>318</v>
      </c>
      <c r="B254" s="281"/>
      <c r="C254" s="281"/>
      <c r="D254" s="281"/>
      <c r="E254" s="281"/>
      <c r="F254" s="281"/>
      <c r="G254" s="281"/>
      <c r="H254" s="281"/>
      <c r="I254" s="281"/>
      <c r="J254" s="281"/>
      <c r="K254" s="281"/>
      <c r="L254" s="281"/>
      <c r="M254" s="281"/>
      <c r="N254" s="281"/>
      <c r="O254" s="281"/>
      <c r="P254" s="281"/>
      <c r="Q254" s="281"/>
      <c r="R254" s="281"/>
      <c r="S254" s="170"/>
    </row>
    <row r="255" spans="1:19" ht="24" customHeight="1">
      <c r="A255" s="281" t="s">
        <v>253</v>
      </c>
      <c r="B255" s="281"/>
      <c r="C255" s="281"/>
      <c r="D255" s="281"/>
      <c r="E255" s="281"/>
      <c r="F255" s="281"/>
      <c r="G255" s="281"/>
      <c r="H255" s="281"/>
      <c r="I255" s="281"/>
      <c r="J255" s="281"/>
      <c r="K255" s="281"/>
      <c r="L255" s="281"/>
      <c r="M255" s="281"/>
      <c r="N255" s="281"/>
      <c r="O255" s="281"/>
      <c r="P255" s="281"/>
      <c r="Q255" s="281"/>
      <c r="R255" s="281"/>
      <c r="S255" s="170"/>
    </row>
    <row r="256" spans="1:19" ht="24" customHeight="1">
      <c r="A256" s="281" t="s">
        <v>37</v>
      </c>
      <c r="B256" s="281"/>
      <c r="C256" s="281"/>
      <c r="D256" s="281"/>
      <c r="E256" s="281"/>
      <c r="F256" s="281"/>
      <c r="G256" s="281"/>
      <c r="H256" s="281"/>
      <c r="I256" s="281"/>
      <c r="J256" s="281"/>
      <c r="K256" s="281"/>
      <c r="L256" s="281"/>
      <c r="M256" s="281"/>
      <c r="N256" s="281"/>
      <c r="O256" s="281"/>
      <c r="P256" s="281"/>
      <c r="Q256" s="281"/>
      <c r="R256" s="281"/>
      <c r="S256" s="170"/>
    </row>
    <row r="257" spans="1:19" ht="24" customHeight="1">
      <c r="A257" s="284" t="s">
        <v>88</v>
      </c>
      <c r="B257" s="284"/>
      <c r="C257" s="284"/>
      <c r="D257" s="284"/>
      <c r="E257" s="284"/>
      <c r="F257" s="284"/>
      <c r="G257" s="284"/>
      <c r="H257" s="284"/>
      <c r="I257" s="284"/>
      <c r="J257" s="284"/>
      <c r="K257" s="284"/>
      <c r="L257" s="162"/>
      <c r="M257" s="162"/>
      <c r="N257" s="162"/>
      <c r="O257" s="162"/>
      <c r="P257" s="162"/>
      <c r="Q257" s="162"/>
      <c r="R257" s="162"/>
      <c r="S257" s="165"/>
    </row>
    <row r="258" spans="1:19" ht="24" customHeight="1">
      <c r="A258" s="164" t="s">
        <v>174</v>
      </c>
      <c r="B258" s="164"/>
      <c r="C258" s="164"/>
      <c r="D258" s="230"/>
      <c r="E258" s="50"/>
      <c r="F258" s="50"/>
      <c r="G258" s="30"/>
      <c r="H258" s="30"/>
      <c r="I258" s="30"/>
      <c r="J258" s="164"/>
      <c r="K258" s="164"/>
      <c r="L258" s="162"/>
      <c r="M258" s="162"/>
      <c r="N258" s="162"/>
      <c r="O258" s="162"/>
      <c r="P258" s="162"/>
      <c r="Q258" s="162"/>
      <c r="R258" s="162"/>
      <c r="S258" s="165"/>
    </row>
    <row r="259" spans="1:19" ht="24" customHeight="1">
      <c r="A259" s="12" t="s">
        <v>9</v>
      </c>
      <c r="B259" s="5" t="s">
        <v>10</v>
      </c>
      <c r="C259" s="5" t="s">
        <v>11</v>
      </c>
      <c r="D259" s="19" t="s">
        <v>8</v>
      </c>
      <c r="E259" s="5" t="s">
        <v>12</v>
      </c>
      <c r="F259" s="5" t="s">
        <v>13</v>
      </c>
      <c r="G259" s="285" t="s">
        <v>238</v>
      </c>
      <c r="H259" s="286"/>
      <c r="I259" s="287"/>
      <c r="J259" s="285" t="s">
        <v>264</v>
      </c>
      <c r="K259" s="286"/>
      <c r="L259" s="286"/>
      <c r="M259" s="286"/>
      <c r="N259" s="286"/>
      <c r="O259" s="286"/>
      <c r="P259" s="286"/>
      <c r="Q259" s="286"/>
      <c r="R259" s="287"/>
      <c r="S259" s="165"/>
    </row>
    <row r="260" spans="1:19" ht="24" customHeight="1">
      <c r="A260" s="6" t="s">
        <v>14</v>
      </c>
      <c r="B260" s="20"/>
      <c r="C260" s="7" t="s">
        <v>15</v>
      </c>
      <c r="D260" s="51" t="s">
        <v>16</v>
      </c>
      <c r="E260" s="7" t="s">
        <v>17</v>
      </c>
      <c r="F260" s="7" t="s">
        <v>17</v>
      </c>
      <c r="G260" s="38" t="s">
        <v>18</v>
      </c>
      <c r="H260" s="39" t="s">
        <v>19</v>
      </c>
      <c r="I260" s="39" t="s">
        <v>20</v>
      </c>
      <c r="J260" s="38" t="s">
        <v>21</v>
      </c>
      <c r="K260" s="38" t="s">
        <v>22</v>
      </c>
      <c r="L260" s="38" t="s">
        <v>23</v>
      </c>
      <c r="M260" s="38" t="s">
        <v>24</v>
      </c>
      <c r="N260" s="38" t="s">
        <v>25</v>
      </c>
      <c r="O260" s="38" t="s">
        <v>26</v>
      </c>
      <c r="P260" s="38" t="s">
        <v>27</v>
      </c>
      <c r="Q260" s="38" t="s">
        <v>28</v>
      </c>
      <c r="R260" s="38" t="s">
        <v>29</v>
      </c>
      <c r="S260" s="165"/>
    </row>
    <row r="261" spans="1:19" ht="24" customHeight="1">
      <c r="A261" s="88">
        <v>1</v>
      </c>
      <c r="B261" s="22" t="s">
        <v>234</v>
      </c>
      <c r="C261" s="22" t="s">
        <v>235</v>
      </c>
      <c r="D261" s="23">
        <v>20000</v>
      </c>
      <c r="E261" s="24" t="s">
        <v>41</v>
      </c>
      <c r="F261" s="24" t="s">
        <v>34</v>
      </c>
      <c r="G261" s="22"/>
      <c r="H261" s="22"/>
      <c r="I261" s="22"/>
      <c r="J261" s="22"/>
      <c r="K261" s="22"/>
      <c r="L261" s="22"/>
      <c r="M261" s="28"/>
      <c r="N261" s="146"/>
      <c r="O261" s="22"/>
      <c r="P261" s="22"/>
      <c r="Q261" s="22"/>
      <c r="R261" s="22"/>
      <c r="S261" s="119"/>
    </row>
    <row r="262" spans="1:19" ht="24" customHeight="1">
      <c r="A262" s="88">
        <v>2</v>
      </c>
      <c r="B262" s="22" t="s">
        <v>299</v>
      </c>
      <c r="C262" s="22" t="s">
        <v>300</v>
      </c>
      <c r="D262" s="23">
        <v>20000</v>
      </c>
      <c r="E262" s="24" t="s">
        <v>41</v>
      </c>
      <c r="F262" s="24" t="s">
        <v>34</v>
      </c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119"/>
    </row>
    <row r="263" spans="1:19" ht="25.5" customHeight="1">
      <c r="A263" s="21"/>
      <c r="B263" s="22" t="s">
        <v>297</v>
      </c>
      <c r="C263" s="22" t="s">
        <v>302</v>
      </c>
      <c r="D263" s="23"/>
      <c r="E263" s="24" t="s">
        <v>301</v>
      </c>
      <c r="F263" s="24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119"/>
    </row>
    <row r="264" spans="1:19" ht="24" customHeight="1">
      <c r="A264" s="21"/>
      <c r="B264" s="10" t="s">
        <v>298</v>
      </c>
      <c r="C264" s="10" t="s">
        <v>303</v>
      </c>
      <c r="D264" s="41"/>
      <c r="E264" s="21"/>
      <c r="F264" s="21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19"/>
    </row>
    <row r="265" spans="1:19" ht="24" customHeight="1">
      <c r="A265" s="88">
        <v>3</v>
      </c>
      <c r="B265" s="57" t="s">
        <v>295</v>
      </c>
      <c r="C265" s="58" t="s">
        <v>296</v>
      </c>
      <c r="D265" s="23">
        <v>30000</v>
      </c>
      <c r="E265" s="24" t="s">
        <v>41</v>
      </c>
      <c r="F265" s="24" t="s">
        <v>34</v>
      </c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119"/>
    </row>
    <row r="266" spans="1:19" ht="24" customHeight="1">
      <c r="A266" s="21"/>
      <c r="B266" s="57" t="s">
        <v>396</v>
      </c>
      <c r="C266" s="58" t="s">
        <v>397</v>
      </c>
      <c r="D266" s="23"/>
      <c r="E266" s="24"/>
      <c r="F266" s="24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119"/>
    </row>
    <row r="267" spans="1:19" ht="24" customHeight="1">
      <c r="A267" s="88">
        <v>4</v>
      </c>
      <c r="B267" s="134" t="s">
        <v>207</v>
      </c>
      <c r="C267" s="134" t="s">
        <v>210</v>
      </c>
      <c r="D267" s="23">
        <v>20000</v>
      </c>
      <c r="E267" s="24" t="s">
        <v>41</v>
      </c>
      <c r="F267" s="24" t="s">
        <v>34</v>
      </c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119"/>
    </row>
    <row r="268" spans="1:19" ht="24" customHeight="1">
      <c r="A268" s="21"/>
      <c r="B268" s="134" t="s">
        <v>208</v>
      </c>
      <c r="C268" s="134" t="s">
        <v>208</v>
      </c>
      <c r="D268" s="23"/>
      <c r="E268" s="24"/>
      <c r="F268" s="24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119"/>
    </row>
    <row r="269" spans="1:19" ht="24" customHeight="1">
      <c r="A269" s="88">
        <v>5</v>
      </c>
      <c r="B269" s="134" t="s">
        <v>209</v>
      </c>
      <c r="C269" s="134" t="s">
        <v>211</v>
      </c>
      <c r="D269" s="132">
        <v>20000</v>
      </c>
      <c r="E269" s="24" t="s">
        <v>41</v>
      </c>
      <c r="F269" s="24" t="s">
        <v>34</v>
      </c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119"/>
    </row>
    <row r="270" spans="1:19" ht="24" customHeight="1">
      <c r="A270" s="21"/>
      <c r="B270" s="10"/>
      <c r="C270" s="155"/>
      <c r="D270" s="41"/>
      <c r="E270" s="21"/>
      <c r="F270" s="21"/>
      <c r="G270" s="10"/>
      <c r="H270" s="10"/>
      <c r="I270" s="10"/>
      <c r="J270" s="10"/>
      <c r="K270" s="10"/>
      <c r="L270" s="10"/>
      <c r="M270" s="10"/>
      <c r="N270" s="146"/>
      <c r="O270" s="10"/>
      <c r="P270" s="10"/>
      <c r="Q270" s="10"/>
      <c r="R270" s="10"/>
      <c r="S270" s="232"/>
    </row>
    <row r="271" spans="1:19" ht="24" customHeight="1">
      <c r="A271" s="21"/>
      <c r="B271" s="10"/>
      <c r="C271" s="155"/>
      <c r="D271" s="41"/>
      <c r="E271" s="21"/>
      <c r="F271" s="21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232"/>
    </row>
    <row r="272" spans="1:19" ht="24" customHeight="1">
      <c r="A272" s="21"/>
      <c r="B272" s="10"/>
      <c r="C272" s="155"/>
      <c r="D272" s="41"/>
      <c r="E272" s="21"/>
      <c r="F272" s="21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232"/>
    </row>
    <row r="273" spans="1:19" s="78" customFormat="1" ht="12" customHeight="1">
      <c r="A273" s="89"/>
      <c r="B273" s="90"/>
      <c r="C273" s="90"/>
      <c r="D273" s="37"/>
      <c r="E273" s="87"/>
      <c r="F273" s="87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77"/>
    </row>
    <row r="274" spans="1:19" s="78" customFormat="1" ht="24" customHeight="1">
      <c r="A274" s="103"/>
      <c r="B274" s="102"/>
      <c r="C274" s="102"/>
      <c r="D274" s="9"/>
      <c r="E274" s="103"/>
      <c r="F274" s="103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77"/>
    </row>
    <row r="275" spans="1:19" s="78" customFormat="1" ht="24" customHeight="1">
      <c r="A275" s="103"/>
      <c r="B275" s="102"/>
      <c r="C275" s="102"/>
      <c r="D275" s="9"/>
      <c r="E275" s="103"/>
      <c r="F275" s="103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77"/>
    </row>
    <row r="276" spans="1:19" ht="24" customHeight="1">
      <c r="A276" s="8"/>
      <c r="B276" s="28"/>
      <c r="C276" s="28"/>
      <c r="D276" s="9"/>
      <c r="E276" s="8"/>
      <c r="F276" s="8"/>
      <c r="G276" s="28"/>
      <c r="H276" s="28"/>
      <c r="I276" s="28"/>
      <c r="J276" s="28"/>
      <c r="K276" s="28"/>
      <c r="L276" s="28"/>
      <c r="M276" s="28"/>
      <c r="N276" s="28"/>
      <c r="O276" s="28"/>
      <c r="P276" s="2" t="s">
        <v>135</v>
      </c>
      <c r="Q276" s="54"/>
      <c r="R276" s="54"/>
      <c r="S276" s="165"/>
    </row>
    <row r="277" spans="1:19" ht="24" customHeight="1">
      <c r="A277" s="281" t="s">
        <v>318</v>
      </c>
      <c r="B277" s="281"/>
      <c r="C277" s="281"/>
      <c r="D277" s="281"/>
      <c r="E277" s="281"/>
      <c r="F277" s="281"/>
      <c r="G277" s="281"/>
      <c r="H277" s="281"/>
      <c r="I277" s="281"/>
      <c r="J277" s="281"/>
      <c r="K277" s="281"/>
      <c r="L277" s="281"/>
      <c r="M277" s="281"/>
      <c r="N277" s="281"/>
      <c r="O277" s="281"/>
      <c r="P277" s="281"/>
      <c r="Q277" s="281"/>
      <c r="R277" s="281"/>
      <c r="S277" s="170"/>
    </row>
    <row r="278" spans="1:19" ht="24" customHeight="1">
      <c r="A278" s="281" t="s">
        <v>253</v>
      </c>
      <c r="B278" s="281"/>
      <c r="C278" s="281"/>
      <c r="D278" s="281"/>
      <c r="E278" s="281"/>
      <c r="F278" s="281"/>
      <c r="G278" s="281"/>
      <c r="H278" s="281"/>
      <c r="I278" s="281"/>
      <c r="J278" s="281"/>
      <c r="K278" s="281"/>
      <c r="L278" s="281"/>
      <c r="M278" s="281"/>
      <c r="N278" s="281"/>
      <c r="O278" s="281"/>
      <c r="P278" s="281"/>
      <c r="Q278" s="281"/>
      <c r="R278" s="281"/>
      <c r="S278" s="170"/>
    </row>
    <row r="279" spans="1:19" ht="24" customHeight="1">
      <c r="A279" s="281" t="s">
        <v>37</v>
      </c>
      <c r="B279" s="281"/>
      <c r="C279" s="281"/>
      <c r="D279" s="281"/>
      <c r="E279" s="281"/>
      <c r="F279" s="281"/>
      <c r="G279" s="281"/>
      <c r="H279" s="281"/>
      <c r="I279" s="281"/>
      <c r="J279" s="281"/>
      <c r="K279" s="281"/>
      <c r="L279" s="281"/>
      <c r="M279" s="281"/>
      <c r="N279" s="281"/>
      <c r="O279" s="281"/>
      <c r="P279" s="281"/>
      <c r="Q279" s="281"/>
      <c r="R279" s="281"/>
      <c r="S279" s="170"/>
    </row>
    <row r="280" spans="1:19" ht="24" customHeight="1">
      <c r="A280" s="284" t="s">
        <v>88</v>
      </c>
      <c r="B280" s="284"/>
      <c r="C280" s="284"/>
      <c r="D280" s="284"/>
      <c r="E280" s="284"/>
      <c r="F280" s="284"/>
      <c r="G280" s="284"/>
      <c r="H280" s="284"/>
      <c r="I280" s="284"/>
      <c r="J280" s="284"/>
      <c r="K280" s="284"/>
      <c r="L280" s="162"/>
      <c r="M280" s="162"/>
      <c r="N280" s="162"/>
      <c r="O280" s="162"/>
      <c r="P280" s="162"/>
      <c r="Q280" s="162"/>
      <c r="R280" s="162"/>
      <c r="S280" s="165"/>
    </row>
    <row r="281" spans="1:19" ht="24" customHeight="1">
      <c r="A281" s="164" t="s">
        <v>214</v>
      </c>
      <c r="B281" s="164"/>
      <c r="C281" s="164"/>
      <c r="D281" s="230"/>
      <c r="E281" s="50"/>
      <c r="F281" s="50"/>
      <c r="G281" s="30"/>
      <c r="H281" s="30"/>
      <c r="I281" s="30"/>
      <c r="J281" s="164"/>
      <c r="K281" s="164"/>
      <c r="L281" s="162"/>
      <c r="M281" s="162"/>
      <c r="N281" s="162"/>
      <c r="O281" s="162"/>
      <c r="P281" s="162"/>
      <c r="Q281" s="162"/>
      <c r="R281" s="162"/>
      <c r="S281" s="165"/>
    </row>
    <row r="282" spans="1:19" ht="24" customHeight="1">
      <c r="A282" s="12" t="s">
        <v>9</v>
      </c>
      <c r="B282" s="5" t="s">
        <v>10</v>
      </c>
      <c r="C282" s="5" t="s">
        <v>11</v>
      </c>
      <c r="D282" s="19" t="s">
        <v>8</v>
      </c>
      <c r="E282" s="5" t="s">
        <v>12</v>
      </c>
      <c r="F282" s="5" t="s">
        <v>13</v>
      </c>
      <c r="G282" s="285" t="s">
        <v>238</v>
      </c>
      <c r="H282" s="286"/>
      <c r="I282" s="287"/>
      <c r="J282" s="285" t="s">
        <v>264</v>
      </c>
      <c r="K282" s="286"/>
      <c r="L282" s="286"/>
      <c r="M282" s="286"/>
      <c r="N282" s="286"/>
      <c r="O282" s="286"/>
      <c r="P282" s="286"/>
      <c r="Q282" s="286"/>
      <c r="R282" s="287"/>
      <c r="S282" s="165"/>
    </row>
    <row r="283" spans="1:19" ht="24" customHeight="1">
      <c r="A283" s="6" t="s">
        <v>14</v>
      </c>
      <c r="B283" s="20"/>
      <c r="C283" s="7" t="s">
        <v>15</v>
      </c>
      <c r="D283" s="51" t="s">
        <v>16</v>
      </c>
      <c r="E283" s="7" t="s">
        <v>17</v>
      </c>
      <c r="F283" s="7" t="s">
        <v>17</v>
      </c>
      <c r="G283" s="38" t="s">
        <v>18</v>
      </c>
      <c r="H283" s="39" t="s">
        <v>19</v>
      </c>
      <c r="I283" s="39" t="s">
        <v>20</v>
      </c>
      <c r="J283" s="38" t="s">
        <v>21</v>
      </c>
      <c r="K283" s="38" t="s">
        <v>22</v>
      </c>
      <c r="L283" s="38" t="s">
        <v>23</v>
      </c>
      <c r="M283" s="38" t="s">
        <v>24</v>
      </c>
      <c r="N283" s="38" t="s">
        <v>25</v>
      </c>
      <c r="O283" s="38" t="s">
        <v>26</v>
      </c>
      <c r="P283" s="38" t="s">
        <v>27</v>
      </c>
      <c r="Q283" s="38" t="s">
        <v>28</v>
      </c>
      <c r="R283" s="38" t="s">
        <v>29</v>
      </c>
      <c r="S283" s="165"/>
    </row>
    <row r="284" spans="1:19" ht="24" customHeight="1">
      <c r="A284" s="21">
        <v>1</v>
      </c>
      <c r="B284" s="62" t="s">
        <v>342</v>
      </c>
      <c r="C284" s="156" t="s">
        <v>213</v>
      </c>
      <c r="D284" s="23">
        <v>20000</v>
      </c>
      <c r="E284" s="24" t="s">
        <v>41</v>
      </c>
      <c r="F284" s="24" t="s">
        <v>34</v>
      </c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119"/>
    </row>
    <row r="285" spans="1:19" ht="24" customHeight="1">
      <c r="A285" s="47"/>
      <c r="B285" s="57" t="s">
        <v>343</v>
      </c>
      <c r="C285" s="58" t="s">
        <v>212</v>
      </c>
      <c r="D285" s="55"/>
      <c r="E285" s="48"/>
      <c r="F285" s="48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119"/>
    </row>
    <row r="286" spans="1:19" ht="24" customHeight="1">
      <c r="A286" s="21"/>
      <c r="B286" s="22"/>
      <c r="C286" s="22"/>
      <c r="D286" s="23"/>
      <c r="E286" s="24"/>
      <c r="F286" s="24"/>
      <c r="G286" s="22"/>
      <c r="H286" s="22"/>
      <c r="I286" s="22"/>
      <c r="J286" s="22"/>
      <c r="K286" s="22"/>
      <c r="L286" s="22"/>
      <c r="M286" s="22"/>
      <c r="N286" s="157"/>
      <c r="O286" s="22"/>
      <c r="P286" s="22"/>
      <c r="Q286" s="22"/>
      <c r="R286" s="22"/>
      <c r="S286" s="25"/>
    </row>
    <row r="287" spans="1:19" ht="24" customHeight="1">
      <c r="A287" s="26"/>
      <c r="B287" s="11"/>
      <c r="C287" s="11"/>
      <c r="D287" s="46"/>
      <c r="E287" s="26"/>
      <c r="F287" s="26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25"/>
    </row>
    <row r="288" spans="1:19" s="78" customFormat="1" ht="16.5" customHeight="1">
      <c r="A288" s="288"/>
      <c r="B288" s="288"/>
      <c r="C288" s="288"/>
      <c r="D288" s="288"/>
      <c r="E288" s="288"/>
      <c r="F288" s="288"/>
      <c r="G288" s="288"/>
      <c r="H288" s="288"/>
      <c r="I288" s="288"/>
      <c r="J288" s="288"/>
      <c r="K288" s="288"/>
      <c r="L288" s="288"/>
      <c r="M288" s="288"/>
      <c r="N288" s="288"/>
      <c r="O288" s="288"/>
      <c r="P288" s="288"/>
      <c r="Q288" s="288"/>
      <c r="R288" s="288"/>
      <c r="S288" s="77"/>
    </row>
    <row r="289" spans="1:19" s="78" customFormat="1" ht="16.5" customHeight="1">
      <c r="A289" s="118"/>
      <c r="B289" s="118"/>
      <c r="C289" s="118"/>
      <c r="D289" s="229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77"/>
    </row>
    <row r="290" spans="1:19" s="78" customFormat="1" ht="22.5" customHeight="1">
      <c r="A290" s="118"/>
      <c r="B290" s="118"/>
      <c r="C290" s="118"/>
      <c r="D290" s="229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77"/>
    </row>
    <row r="291" spans="1:19" s="78" customFormat="1" ht="16.5" customHeight="1">
      <c r="A291" s="118"/>
      <c r="B291" s="118"/>
      <c r="C291" s="118"/>
      <c r="D291" s="229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77"/>
    </row>
    <row r="292" spans="1:19" s="78" customFormat="1" ht="16.5" customHeight="1">
      <c r="A292" s="163"/>
      <c r="B292" s="163"/>
      <c r="C292" s="163"/>
      <c r="D292" s="229"/>
      <c r="E292" s="163"/>
      <c r="F292" s="163"/>
      <c r="G292" s="163"/>
      <c r="H292" s="163"/>
      <c r="I292" s="163"/>
      <c r="J292" s="163"/>
      <c r="K292" s="163"/>
      <c r="L292" s="163"/>
      <c r="M292" s="163"/>
      <c r="N292" s="163"/>
      <c r="O292" s="163"/>
      <c r="P292" s="163"/>
      <c r="Q292" s="163"/>
      <c r="R292" s="163"/>
      <c r="S292" s="77"/>
    </row>
    <row r="293" spans="1:19" s="78" customFormat="1" ht="16.5" customHeight="1">
      <c r="A293" s="163"/>
      <c r="B293" s="163"/>
      <c r="C293" s="163"/>
      <c r="D293" s="229"/>
      <c r="E293" s="163"/>
      <c r="F293" s="163"/>
      <c r="G293" s="163"/>
      <c r="H293" s="163"/>
      <c r="I293" s="163"/>
      <c r="J293" s="163"/>
      <c r="K293" s="163"/>
      <c r="L293" s="163"/>
      <c r="M293" s="163"/>
      <c r="N293" s="163"/>
      <c r="O293" s="163"/>
      <c r="P293" s="163"/>
      <c r="Q293" s="163"/>
      <c r="R293" s="163"/>
      <c r="S293" s="77"/>
    </row>
    <row r="294" spans="1:19" s="78" customFormat="1" ht="16.5" customHeight="1">
      <c r="A294" s="163"/>
      <c r="B294" s="163"/>
      <c r="C294" s="163"/>
      <c r="D294" s="229"/>
      <c r="E294" s="163"/>
      <c r="F294" s="163"/>
      <c r="G294" s="163"/>
      <c r="H294" s="163"/>
      <c r="I294" s="163"/>
      <c r="J294" s="163"/>
      <c r="K294" s="163"/>
      <c r="L294" s="163"/>
      <c r="M294" s="163"/>
      <c r="N294" s="163"/>
      <c r="O294" s="163"/>
      <c r="P294" s="163"/>
      <c r="Q294" s="163"/>
      <c r="R294" s="163"/>
      <c r="S294" s="77"/>
    </row>
    <row r="295" spans="1:19" s="78" customFormat="1" ht="16.5" customHeight="1">
      <c r="A295" s="163"/>
      <c r="B295" s="163"/>
      <c r="C295" s="163"/>
      <c r="D295" s="229"/>
      <c r="E295" s="163"/>
      <c r="F295" s="163"/>
      <c r="G295" s="163"/>
      <c r="H295" s="163"/>
      <c r="I295" s="163"/>
      <c r="J295" s="163"/>
      <c r="K295" s="163"/>
      <c r="L295" s="163"/>
      <c r="M295" s="163"/>
      <c r="N295" s="163"/>
      <c r="O295" s="163"/>
      <c r="P295" s="163"/>
      <c r="Q295" s="163"/>
      <c r="R295" s="163"/>
      <c r="S295" s="77"/>
    </row>
    <row r="296" spans="1:19" s="78" customFormat="1" ht="16.5" customHeight="1">
      <c r="A296" s="166"/>
      <c r="B296" s="166"/>
      <c r="C296" s="166"/>
      <c r="D296" s="229"/>
      <c r="E296" s="166"/>
      <c r="F296" s="166"/>
      <c r="G296" s="166"/>
      <c r="H296" s="166"/>
      <c r="I296" s="166"/>
      <c r="J296" s="166"/>
      <c r="K296" s="166"/>
      <c r="L296" s="166"/>
      <c r="M296" s="166"/>
      <c r="N296" s="166"/>
      <c r="O296" s="166"/>
      <c r="P296" s="166"/>
      <c r="Q296" s="166"/>
      <c r="R296" s="166"/>
      <c r="S296" s="77"/>
    </row>
    <row r="297" spans="1:19" s="78" customFormat="1" ht="16.5" customHeight="1">
      <c r="A297" s="166"/>
      <c r="B297" s="166"/>
      <c r="C297" s="166"/>
      <c r="D297" s="229"/>
      <c r="E297" s="166"/>
      <c r="F297" s="166"/>
      <c r="G297" s="166"/>
      <c r="H297" s="166"/>
      <c r="I297" s="166"/>
      <c r="J297" s="166"/>
      <c r="K297" s="166"/>
      <c r="L297" s="166"/>
      <c r="M297" s="166"/>
      <c r="N297" s="166"/>
      <c r="O297" s="166"/>
      <c r="P297" s="166"/>
      <c r="Q297" s="166"/>
      <c r="R297" s="166"/>
      <c r="S297" s="77"/>
    </row>
    <row r="298" spans="1:19" s="78" customFormat="1" ht="16.5" customHeight="1">
      <c r="A298" s="166"/>
      <c r="B298" s="166"/>
      <c r="C298" s="166"/>
      <c r="D298" s="229"/>
      <c r="E298" s="166"/>
      <c r="F298" s="166"/>
      <c r="G298" s="166"/>
      <c r="H298" s="166"/>
      <c r="I298" s="166"/>
      <c r="J298" s="166"/>
      <c r="K298" s="166"/>
      <c r="L298" s="166"/>
      <c r="M298" s="166"/>
      <c r="N298" s="166"/>
      <c r="O298" s="166"/>
      <c r="P298" s="166"/>
      <c r="Q298" s="166"/>
      <c r="R298" s="166"/>
      <c r="S298" s="77"/>
    </row>
    <row r="299" spans="1:19" s="78" customFormat="1" ht="16.5" customHeight="1">
      <c r="A299" s="166"/>
      <c r="B299" s="166"/>
      <c r="C299" s="166"/>
      <c r="D299" s="229"/>
      <c r="E299" s="166"/>
      <c r="F299" s="166"/>
      <c r="G299" s="166"/>
      <c r="H299" s="166"/>
      <c r="I299" s="166"/>
      <c r="J299" s="166"/>
      <c r="K299" s="166"/>
      <c r="L299" s="166"/>
      <c r="M299" s="166"/>
      <c r="N299" s="166"/>
      <c r="O299" s="166"/>
      <c r="P299" s="166"/>
      <c r="Q299" s="166"/>
      <c r="R299" s="166"/>
      <c r="S299" s="77"/>
    </row>
    <row r="300" spans="1:19" s="78" customFormat="1" ht="16.5" customHeight="1">
      <c r="A300" s="166"/>
      <c r="B300" s="166"/>
      <c r="C300" s="166"/>
      <c r="D300" s="229"/>
      <c r="E300" s="166"/>
      <c r="F300" s="166"/>
      <c r="G300" s="166"/>
      <c r="H300" s="166"/>
      <c r="I300" s="166"/>
      <c r="J300" s="166"/>
      <c r="K300" s="166"/>
      <c r="L300" s="166"/>
      <c r="M300" s="166"/>
      <c r="N300" s="166"/>
      <c r="O300" s="166"/>
      <c r="P300" s="166"/>
      <c r="Q300" s="166"/>
      <c r="R300" s="166"/>
      <c r="S300" s="77"/>
    </row>
    <row r="301" spans="1:19" s="78" customFormat="1" ht="16.5" customHeight="1">
      <c r="A301" s="166"/>
      <c r="B301" s="166"/>
      <c r="C301" s="166"/>
      <c r="D301" s="229"/>
      <c r="E301" s="166"/>
      <c r="F301" s="166"/>
      <c r="G301" s="166"/>
      <c r="H301" s="166"/>
      <c r="I301" s="166"/>
      <c r="J301" s="166"/>
      <c r="K301" s="166"/>
      <c r="L301" s="166"/>
      <c r="M301" s="166"/>
      <c r="N301" s="166"/>
      <c r="O301" s="166"/>
      <c r="P301" s="166"/>
      <c r="Q301" s="166"/>
      <c r="R301" s="166"/>
      <c r="S301" s="77"/>
    </row>
    <row r="302" spans="1:19" s="78" customFormat="1" ht="16.5" customHeight="1">
      <c r="A302" s="166"/>
      <c r="B302" s="166"/>
      <c r="C302" s="166"/>
      <c r="D302" s="229"/>
      <c r="E302" s="166"/>
      <c r="F302" s="166"/>
      <c r="G302" s="166"/>
      <c r="H302" s="166"/>
      <c r="I302" s="166"/>
      <c r="J302" s="166"/>
      <c r="K302" s="166"/>
      <c r="L302" s="166"/>
      <c r="M302" s="166"/>
      <c r="N302" s="166"/>
      <c r="O302" s="166"/>
      <c r="P302" s="166"/>
      <c r="Q302" s="166"/>
      <c r="R302" s="166"/>
      <c r="S302" s="77"/>
    </row>
    <row r="303" spans="1:19" ht="24" customHeight="1">
      <c r="A303" s="8"/>
      <c r="B303" s="28"/>
      <c r="C303" s="28"/>
      <c r="D303" s="9"/>
      <c r="E303" s="8"/>
      <c r="F303" s="8"/>
      <c r="G303" s="28"/>
      <c r="H303" s="28"/>
      <c r="I303" s="28"/>
      <c r="J303" s="28"/>
      <c r="K303" s="28"/>
      <c r="L303" s="28"/>
      <c r="M303" s="28"/>
      <c r="N303" s="28"/>
      <c r="O303" s="28"/>
      <c r="P303" s="2" t="s">
        <v>135</v>
      </c>
      <c r="Q303" s="54"/>
      <c r="R303" s="54"/>
      <c r="S303" s="170"/>
    </row>
    <row r="304" spans="1:19" ht="24" customHeight="1">
      <c r="A304" s="281" t="s">
        <v>318</v>
      </c>
      <c r="B304" s="281"/>
      <c r="C304" s="281"/>
      <c r="D304" s="281"/>
      <c r="E304" s="281"/>
      <c r="F304" s="281"/>
      <c r="G304" s="281"/>
      <c r="H304" s="281"/>
      <c r="I304" s="281"/>
      <c r="J304" s="281"/>
      <c r="K304" s="281"/>
      <c r="L304" s="281"/>
      <c r="M304" s="281"/>
      <c r="N304" s="281"/>
      <c r="O304" s="281"/>
      <c r="P304" s="281"/>
      <c r="Q304" s="281"/>
      <c r="R304" s="281"/>
      <c r="S304" s="170"/>
    </row>
    <row r="305" spans="1:19" ht="24" customHeight="1">
      <c r="A305" s="281" t="s">
        <v>335</v>
      </c>
      <c r="B305" s="281"/>
      <c r="C305" s="281"/>
      <c r="D305" s="281"/>
      <c r="E305" s="281"/>
      <c r="F305" s="281"/>
      <c r="G305" s="281"/>
      <c r="H305" s="281"/>
      <c r="I305" s="281"/>
      <c r="J305" s="281"/>
      <c r="K305" s="281"/>
      <c r="L305" s="281"/>
      <c r="M305" s="281"/>
      <c r="N305" s="281"/>
      <c r="O305" s="281"/>
      <c r="P305" s="281"/>
      <c r="Q305" s="281"/>
      <c r="R305" s="281"/>
      <c r="S305" s="170"/>
    </row>
    <row r="306" spans="1:19" ht="24" customHeight="1">
      <c r="A306" s="281" t="s">
        <v>37</v>
      </c>
      <c r="B306" s="281"/>
      <c r="C306" s="281"/>
      <c r="D306" s="281"/>
      <c r="E306" s="281"/>
      <c r="F306" s="281"/>
      <c r="G306" s="281"/>
      <c r="H306" s="281"/>
      <c r="I306" s="281"/>
      <c r="J306" s="281"/>
      <c r="K306" s="281"/>
      <c r="L306" s="281"/>
      <c r="M306" s="281"/>
      <c r="N306" s="281"/>
      <c r="O306" s="281"/>
      <c r="P306" s="281"/>
      <c r="Q306" s="281"/>
      <c r="R306" s="281"/>
      <c r="S306" s="170"/>
    </row>
    <row r="307" spans="1:19" ht="24" customHeight="1">
      <c r="A307" s="284" t="s">
        <v>89</v>
      </c>
      <c r="B307" s="284"/>
      <c r="C307" s="284"/>
      <c r="D307" s="284"/>
      <c r="E307" s="284"/>
      <c r="F307" s="284"/>
      <c r="G307" s="284"/>
      <c r="H307" s="284"/>
      <c r="I307" s="284"/>
      <c r="J307" s="284"/>
      <c r="K307" s="284"/>
      <c r="L307" s="167"/>
      <c r="M307" s="167"/>
      <c r="N307" s="167"/>
      <c r="O307" s="167"/>
      <c r="P307" s="167"/>
      <c r="Q307" s="167"/>
      <c r="R307" s="167"/>
      <c r="S307" s="170"/>
    </row>
    <row r="308" spans="1:19" ht="24" customHeight="1">
      <c r="A308" s="168" t="s">
        <v>167</v>
      </c>
      <c r="B308" s="168"/>
      <c r="C308" s="168"/>
      <c r="D308" s="230"/>
      <c r="E308" s="50"/>
      <c r="F308" s="50"/>
      <c r="G308" s="30"/>
      <c r="H308" s="30"/>
      <c r="I308" s="30"/>
      <c r="J308" s="168"/>
      <c r="K308" s="168"/>
      <c r="L308" s="167"/>
      <c r="M308" s="167"/>
      <c r="N308" s="167"/>
      <c r="O308" s="167"/>
      <c r="P308" s="167"/>
      <c r="Q308" s="167"/>
      <c r="R308" s="167"/>
      <c r="S308" s="170"/>
    </row>
    <row r="309" spans="1:19" ht="24" customHeight="1">
      <c r="A309" s="12" t="s">
        <v>9</v>
      </c>
      <c r="B309" s="5" t="s">
        <v>10</v>
      </c>
      <c r="C309" s="5" t="s">
        <v>11</v>
      </c>
      <c r="D309" s="19" t="s">
        <v>8</v>
      </c>
      <c r="E309" s="5" t="s">
        <v>12</v>
      </c>
      <c r="F309" s="5" t="s">
        <v>13</v>
      </c>
      <c r="G309" s="285" t="s">
        <v>264</v>
      </c>
      <c r="H309" s="286"/>
      <c r="I309" s="287"/>
      <c r="J309" s="285" t="s">
        <v>336</v>
      </c>
      <c r="K309" s="286"/>
      <c r="L309" s="286"/>
      <c r="M309" s="286"/>
      <c r="N309" s="286"/>
      <c r="O309" s="286"/>
      <c r="P309" s="286"/>
      <c r="Q309" s="286"/>
      <c r="R309" s="287"/>
      <c r="S309" s="170"/>
    </row>
    <row r="310" spans="1:19" ht="24" customHeight="1">
      <c r="A310" s="6" t="s">
        <v>14</v>
      </c>
      <c r="B310" s="20"/>
      <c r="C310" s="7" t="s">
        <v>15</v>
      </c>
      <c r="D310" s="51" t="s">
        <v>16</v>
      </c>
      <c r="E310" s="7" t="s">
        <v>17</v>
      </c>
      <c r="F310" s="7" t="s">
        <v>17</v>
      </c>
      <c r="G310" s="38" t="s">
        <v>18</v>
      </c>
      <c r="H310" s="39" t="s">
        <v>19</v>
      </c>
      <c r="I310" s="39" t="s">
        <v>20</v>
      </c>
      <c r="J310" s="38" t="s">
        <v>21</v>
      </c>
      <c r="K310" s="38" t="s">
        <v>22</v>
      </c>
      <c r="L310" s="38" t="s">
        <v>23</v>
      </c>
      <c r="M310" s="38" t="s">
        <v>24</v>
      </c>
      <c r="N310" s="38" t="s">
        <v>25</v>
      </c>
      <c r="O310" s="38" t="s">
        <v>26</v>
      </c>
      <c r="P310" s="38" t="s">
        <v>27</v>
      </c>
      <c r="Q310" s="38" t="s">
        <v>28</v>
      </c>
      <c r="R310" s="38" t="s">
        <v>29</v>
      </c>
      <c r="S310" s="170"/>
    </row>
    <row r="311" spans="1:19" ht="24" customHeight="1">
      <c r="A311" s="21">
        <v>1</v>
      </c>
      <c r="B311" s="34" t="s">
        <v>377</v>
      </c>
      <c r="C311" s="34" t="s">
        <v>381</v>
      </c>
      <c r="D311" s="23">
        <v>35000</v>
      </c>
      <c r="E311" s="24"/>
      <c r="F311" s="24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119"/>
    </row>
    <row r="312" spans="1:19" ht="24" customHeight="1">
      <c r="A312" s="21"/>
      <c r="B312" s="34" t="s">
        <v>378</v>
      </c>
      <c r="C312" s="34" t="s">
        <v>382</v>
      </c>
      <c r="D312" s="55"/>
      <c r="E312" s="48"/>
      <c r="F312" s="48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119"/>
    </row>
    <row r="313" spans="1:19" ht="24" customHeight="1">
      <c r="A313" s="21">
        <v>2</v>
      </c>
      <c r="B313" s="34" t="s">
        <v>379</v>
      </c>
      <c r="C313" s="34" t="s">
        <v>383</v>
      </c>
      <c r="D313" s="23">
        <v>10000</v>
      </c>
      <c r="E313" s="48"/>
      <c r="F313" s="48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119"/>
    </row>
    <row r="314" spans="1:19" ht="24" customHeight="1">
      <c r="A314" s="21"/>
      <c r="B314" s="34" t="s">
        <v>380</v>
      </c>
      <c r="C314" s="34" t="s">
        <v>384</v>
      </c>
      <c r="D314" s="160"/>
      <c r="E314" s="48"/>
      <c r="F314" s="48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119"/>
    </row>
    <row r="315" spans="1:19" ht="24" customHeight="1">
      <c r="A315" s="21"/>
      <c r="B315" s="34" t="s">
        <v>37</v>
      </c>
      <c r="C315" s="34" t="s">
        <v>385</v>
      </c>
      <c r="D315" s="23"/>
      <c r="E315" s="48"/>
      <c r="F315" s="48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119"/>
    </row>
    <row r="316" spans="1:19" ht="24" customHeight="1">
      <c r="A316" s="21"/>
      <c r="B316" s="34"/>
      <c r="C316" s="34"/>
      <c r="D316" s="160"/>
      <c r="E316" s="48"/>
      <c r="F316" s="48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119"/>
    </row>
    <row r="317" spans="1:19" ht="24" customHeight="1">
      <c r="A317" s="21"/>
      <c r="B317" s="34"/>
      <c r="C317" s="34"/>
      <c r="D317" s="160"/>
      <c r="E317" s="48"/>
      <c r="F317" s="48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119"/>
    </row>
    <row r="318" spans="1:19" ht="24" customHeight="1">
      <c r="A318" s="21"/>
      <c r="B318" s="34"/>
      <c r="C318" s="34"/>
      <c r="D318" s="23"/>
      <c r="E318" s="48"/>
      <c r="F318" s="48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119"/>
    </row>
    <row r="319" spans="1:19" ht="24" customHeight="1">
      <c r="A319" s="47"/>
      <c r="B319" s="34"/>
      <c r="C319" s="34"/>
      <c r="D319" s="161"/>
      <c r="E319" s="48"/>
      <c r="F319" s="48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119"/>
    </row>
    <row r="320" spans="1:19" ht="24" customHeight="1">
      <c r="A320" s="21"/>
      <c r="B320" s="34"/>
      <c r="C320" s="22"/>
      <c r="D320" s="23"/>
      <c r="E320" s="24"/>
      <c r="F320" s="24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119"/>
    </row>
    <row r="321" spans="1:19" ht="24" customHeight="1">
      <c r="A321" s="21"/>
      <c r="B321" s="34"/>
      <c r="C321" s="22"/>
      <c r="D321" s="23"/>
      <c r="E321" s="24"/>
      <c r="F321" s="24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119"/>
    </row>
    <row r="322" spans="1:19" ht="24" customHeight="1">
      <c r="A322" s="21"/>
      <c r="B322" s="34"/>
      <c r="C322" s="22"/>
      <c r="D322" s="23"/>
      <c r="E322" s="24"/>
      <c r="F322" s="24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119"/>
    </row>
    <row r="323" spans="1:19" ht="24" customHeight="1">
      <c r="A323" s="21"/>
      <c r="B323" s="34"/>
      <c r="C323" s="22"/>
      <c r="D323" s="23"/>
      <c r="E323" s="24"/>
      <c r="F323" s="24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119"/>
    </row>
    <row r="324" spans="1:19" s="78" customFormat="1" ht="9.75" customHeight="1">
      <c r="A324" s="89"/>
      <c r="B324" s="90"/>
      <c r="C324" s="90"/>
      <c r="D324" s="37"/>
      <c r="E324" s="87"/>
      <c r="F324" s="87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77"/>
    </row>
    <row r="325" spans="1:19" s="78" customFormat="1" ht="16.5" customHeight="1">
      <c r="A325" s="118"/>
      <c r="B325" s="118"/>
      <c r="C325" s="118"/>
      <c r="D325" s="229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77"/>
    </row>
    <row r="326" spans="1:19" s="78" customFormat="1" ht="16.5" customHeight="1">
      <c r="A326" s="118"/>
      <c r="B326" s="118"/>
      <c r="C326" s="118"/>
      <c r="D326" s="229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77"/>
    </row>
    <row r="327" spans="1:19" ht="24" customHeight="1">
      <c r="A327" s="8"/>
      <c r="B327" s="28"/>
      <c r="C327" s="28"/>
      <c r="D327" s="9"/>
      <c r="E327" s="8"/>
      <c r="F327" s="8"/>
      <c r="G327" s="28"/>
      <c r="H327" s="28"/>
      <c r="I327" s="28"/>
      <c r="J327" s="28"/>
      <c r="K327" s="28"/>
      <c r="L327" s="28"/>
      <c r="M327" s="28"/>
      <c r="N327" s="28"/>
      <c r="O327" s="28"/>
      <c r="P327" s="2" t="s">
        <v>135</v>
      </c>
      <c r="Q327" s="54"/>
      <c r="R327" s="54"/>
      <c r="S327" s="170"/>
    </row>
    <row r="328" spans="1:19" ht="24" customHeight="1">
      <c r="A328" s="281" t="s">
        <v>318</v>
      </c>
      <c r="B328" s="281"/>
      <c r="C328" s="281"/>
      <c r="D328" s="281"/>
      <c r="E328" s="281"/>
      <c r="F328" s="281"/>
      <c r="G328" s="281"/>
      <c r="H328" s="281"/>
      <c r="I328" s="281"/>
      <c r="J328" s="281"/>
      <c r="K328" s="281"/>
      <c r="L328" s="281"/>
      <c r="M328" s="281"/>
      <c r="N328" s="281"/>
      <c r="O328" s="281"/>
      <c r="P328" s="281"/>
      <c r="Q328" s="281"/>
      <c r="R328" s="281"/>
      <c r="S328" s="170"/>
    </row>
    <row r="329" spans="1:19" ht="24" customHeight="1">
      <c r="A329" s="281" t="s">
        <v>253</v>
      </c>
      <c r="B329" s="281"/>
      <c r="C329" s="281"/>
      <c r="D329" s="281"/>
      <c r="E329" s="281"/>
      <c r="F329" s="281"/>
      <c r="G329" s="281"/>
      <c r="H329" s="281"/>
      <c r="I329" s="281"/>
      <c r="J329" s="281"/>
      <c r="K329" s="281"/>
      <c r="L329" s="281"/>
      <c r="M329" s="281"/>
      <c r="N329" s="281"/>
      <c r="O329" s="281"/>
      <c r="P329" s="281"/>
      <c r="Q329" s="281"/>
      <c r="R329" s="281"/>
      <c r="S329" s="170"/>
    </row>
    <row r="330" spans="1:19" ht="24" customHeight="1">
      <c r="A330" s="281" t="s">
        <v>37</v>
      </c>
      <c r="B330" s="281"/>
      <c r="C330" s="281"/>
      <c r="D330" s="281"/>
      <c r="E330" s="281"/>
      <c r="F330" s="281"/>
      <c r="G330" s="281"/>
      <c r="H330" s="281"/>
      <c r="I330" s="281"/>
      <c r="J330" s="281"/>
      <c r="K330" s="281"/>
      <c r="L330" s="281"/>
      <c r="M330" s="281"/>
      <c r="N330" s="281"/>
      <c r="O330" s="281"/>
      <c r="P330" s="281"/>
      <c r="Q330" s="281"/>
      <c r="R330" s="281"/>
      <c r="S330" s="170"/>
    </row>
    <row r="331" spans="1:19" ht="24" customHeight="1">
      <c r="A331" s="284" t="s">
        <v>89</v>
      </c>
      <c r="B331" s="284"/>
      <c r="C331" s="284"/>
      <c r="D331" s="284"/>
      <c r="E331" s="284"/>
      <c r="F331" s="284"/>
      <c r="G331" s="284"/>
      <c r="H331" s="284"/>
      <c r="I331" s="284"/>
      <c r="J331" s="284"/>
      <c r="K331" s="284"/>
      <c r="L331" s="167"/>
      <c r="M331" s="167"/>
      <c r="N331" s="167"/>
      <c r="O331" s="167"/>
      <c r="P331" s="167"/>
      <c r="Q331" s="167"/>
      <c r="R331" s="167"/>
      <c r="S331" s="170"/>
    </row>
    <row r="332" spans="1:19" ht="24" customHeight="1">
      <c r="A332" s="168" t="s">
        <v>136</v>
      </c>
      <c r="B332" s="168"/>
      <c r="C332" s="168"/>
      <c r="D332" s="230"/>
      <c r="E332" s="50"/>
      <c r="F332" s="50"/>
      <c r="G332" s="30"/>
      <c r="H332" s="30"/>
      <c r="I332" s="30"/>
      <c r="J332" s="168"/>
      <c r="K332" s="168"/>
      <c r="L332" s="167"/>
      <c r="M332" s="167"/>
      <c r="N332" s="167"/>
      <c r="O332" s="167"/>
      <c r="P332" s="167"/>
      <c r="Q332" s="167"/>
      <c r="R332" s="167"/>
      <c r="S332" s="170"/>
    </row>
    <row r="333" spans="1:19" ht="24" customHeight="1">
      <c r="A333" s="12" t="s">
        <v>9</v>
      </c>
      <c r="B333" s="5" t="s">
        <v>10</v>
      </c>
      <c r="C333" s="5" t="s">
        <v>11</v>
      </c>
      <c r="D333" s="19" t="s">
        <v>8</v>
      </c>
      <c r="E333" s="5" t="s">
        <v>12</v>
      </c>
      <c r="F333" s="5" t="s">
        <v>13</v>
      </c>
      <c r="G333" s="285" t="s">
        <v>264</v>
      </c>
      <c r="H333" s="286"/>
      <c r="I333" s="287"/>
      <c r="J333" s="285" t="s">
        <v>336</v>
      </c>
      <c r="K333" s="286"/>
      <c r="L333" s="286"/>
      <c r="M333" s="286"/>
      <c r="N333" s="286"/>
      <c r="O333" s="286"/>
      <c r="P333" s="286"/>
      <c r="Q333" s="286"/>
      <c r="R333" s="287"/>
      <c r="S333" s="170"/>
    </row>
    <row r="334" spans="1:19" ht="24" customHeight="1">
      <c r="A334" s="6" t="s">
        <v>14</v>
      </c>
      <c r="B334" s="20"/>
      <c r="C334" s="7" t="s">
        <v>15</v>
      </c>
      <c r="D334" s="51" t="s">
        <v>16</v>
      </c>
      <c r="E334" s="7" t="s">
        <v>17</v>
      </c>
      <c r="F334" s="7" t="s">
        <v>17</v>
      </c>
      <c r="G334" s="38" t="s">
        <v>18</v>
      </c>
      <c r="H334" s="39" t="s">
        <v>19</v>
      </c>
      <c r="I334" s="39" t="s">
        <v>20</v>
      </c>
      <c r="J334" s="38" t="s">
        <v>21</v>
      </c>
      <c r="K334" s="38" t="s">
        <v>22</v>
      </c>
      <c r="L334" s="38" t="s">
        <v>23</v>
      </c>
      <c r="M334" s="38" t="s">
        <v>24</v>
      </c>
      <c r="N334" s="38" t="s">
        <v>25</v>
      </c>
      <c r="O334" s="38" t="s">
        <v>26</v>
      </c>
      <c r="P334" s="38" t="s">
        <v>27</v>
      </c>
      <c r="Q334" s="38" t="s">
        <v>28</v>
      </c>
      <c r="R334" s="38" t="s">
        <v>29</v>
      </c>
      <c r="S334" s="170"/>
    </row>
    <row r="335" spans="1:19" ht="24" customHeight="1">
      <c r="A335" s="21">
        <v>1</v>
      </c>
      <c r="B335" s="22" t="s">
        <v>131</v>
      </c>
      <c r="C335" s="22" t="s">
        <v>132</v>
      </c>
      <c r="D335" s="23">
        <v>750000</v>
      </c>
      <c r="E335" s="24" t="s">
        <v>36</v>
      </c>
      <c r="F335" s="24" t="s">
        <v>34</v>
      </c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165"/>
    </row>
    <row r="336" spans="1:19" ht="24" customHeight="1">
      <c r="A336" s="21"/>
      <c r="B336" s="22" t="s">
        <v>130</v>
      </c>
      <c r="C336" s="22" t="s">
        <v>133</v>
      </c>
      <c r="D336" s="23"/>
      <c r="E336" s="24"/>
      <c r="F336" s="24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165"/>
    </row>
    <row r="337" spans="1:19" ht="24" customHeight="1">
      <c r="A337" s="21">
        <v>2</v>
      </c>
      <c r="B337" s="22" t="s">
        <v>90</v>
      </c>
      <c r="C337" s="22" t="s">
        <v>112</v>
      </c>
      <c r="D337" s="23">
        <v>30000</v>
      </c>
      <c r="E337" s="24" t="s">
        <v>36</v>
      </c>
      <c r="F337" s="24" t="s">
        <v>34</v>
      </c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5"/>
    </row>
    <row r="338" spans="1:19" ht="24" customHeight="1">
      <c r="A338" s="21"/>
      <c r="B338" s="22" t="s">
        <v>310</v>
      </c>
      <c r="C338" s="22"/>
      <c r="D338" s="23"/>
      <c r="E338" s="24"/>
      <c r="F338" s="24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165"/>
    </row>
    <row r="339" spans="1:19" s="78" customFormat="1" ht="24" customHeight="1">
      <c r="A339" s="89"/>
      <c r="B339" s="104"/>
      <c r="C339" s="105"/>
      <c r="D339" s="248"/>
      <c r="E339" s="89"/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77"/>
    </row>
    <row r="340" spans="1:19" s="78" customFormat="1" ht="24" customHeight="1">
      <c r="A340" s="85"/>
      <c r="B340" s="115"/>
      <c r="C340" s="116"/>
      <c r="D340" s="13"/>
      <c r="E340" s="85"/>
      <c r="F340" s="85"/>
      <c r="S340" s="77"/>
    </row>
    <row r="341" spans="1:19" ht="24" customHeight="1">
      <c r="A341" s="230" t="s">
        <v>214</v>
      </c>
      <c r="B341" s="230"/>
      <c r="C341" s="230"/>
      <c r="D341" s="230"/>
      <c r="E341" s="50"/>
      <c r="F341" s="50"/>
      <c r="G341" s="30"/>
      <c r="H341" s="30"/>
      <c r="I341" s="30"/>
      <c r="J341" s="230"/>
      <c r="K341" s="230"/>
      <c r="L341" s="229"/>
      <c r="M341" s="229"/>
      <c r="N341" s="229"/>
      <c r="O341" s="229"/>
      <c r="P341" s="229"/>
      <c r="Q341" s="229"/>
      <c r="R341" s="229"/>
      <c r="S341" s="232"/>
    </row>
    <row r="342" spans="1:19" ht="24" customHeight="1">
      <c r="A342" s="12" t="s">
        <v>9</v>
      </c>
      <c r="B342" s="5" t="s">
        <v>10</v>
      </c>
      <c r="C342" s="5" t="s">
        <v>11</v>
      </c>
      <c r="D342" s="19" t="s">
        <v>8</v>
      </c>
      <c r="E342" s="5" t="s">
        <v>12</v>
      </c>
      <c r="F342" s="5" t="s">
        <v>13</v>
      </c>
      <c r="G342" s="285" t="s">
        <v>264</v>
      </c>
      <c r="H342" s="286"/>
      <c r="I342" s="287"/>
      <c r="J342" s="285" t="s">
        <v>336</v>
      </c>
      <c r="K342" s="286"/>
      <c r="L342" s="286"/>
      <c r="M342" s="286"/>
      <c r="N342" s="286"/>
      <c r="O342" s="286"/>
      <c r="P342" s="286"/>
      <c r="Q342" s="286"/>
      <c r="R342" s="287"/>
      <c r="S342" s="232"/>
    </row>
    <row r="343" spans="1:19" ht="24" customHeight="1">
      <c r="A343" s="6" t="s">
        <v>14</v>
      </c>
      <c r="B343" s="20"/>
      <c r="C343" s="7" t="s">
        <v>15</v>
      </c>
      <c r="D343" s="51" t="s">
        <v>16</v>
      </c>
      <c r="E343" s="7" t="s">
        <v>17</v>
      </c>
      <c r="F343" s="7" t="s">
        <v>17</v>
      </c>
      <c r="G343" s="38" t="s">
        <v>18</v>
      </c>
      <c r="H343" s="39" t="s">
        <v>19</v>
      </c>
      <c r="I343" s="39" t="s">
        <v>20</v>
      </c>
      <c r="J343" s="38" t="s">
        <v>21</v>
      </c>
      <c r="K343" s="38" t="s">
        <v>22</v>
      </c>
      <c r="L343" s="38" t="s">
        <v>23</v>
      </c>
      <c r="M343" s="38" t="s">
        <v>24</v>
      </c>
      <c r="N343" s="38" t="s">
        <v>25</v>
      </c>
      <c r="O343" s="38" t="s">
        <v>26</v>
      </c>
      <c r="P343" s="38" t="s">
        <v>27</v>
      </c>
      <c r="Q343" s="38" t="s">
        <v>28</v>
      </c>
      <c r="R343" s="38" t="s">
        <v>29</v>
      </c>
      <c r="S343" s="232"/>
    </row>
    <row r="344" spans="1:19" ht="24" customHeight="1">
      <c r="A344" s="42">
        <v>1</v>
      </c>
      <c r="B344" s="137" t="s">
        <v>215</v>
      </c>
      <c r="C344" s="137" t="s">
        <v>217</v>
      </c>
      <c r="D344" s="59">
        <v>5000</v>
      </c>
      <c r="E344" s="42" t="s">
        <v>36</v>
      </c>
      <c r="F344" s="42" t="s">
        <v>34</v>
      </c>
      <c r="G344" s="137"/>
      <c r="H344" s="137"/>
      <c r="I344" s="137"/>
      <c r="J344" s="137"/>
      <c r="K344" s="137"/>
      <c r="L344" s="137"/>
      <c r="M344" s="137"/>
      <c r="N344" s="137"/>
      <c r="O344" s="137"/>
      <c r="P344" s="137"/>
      <c r="Q344" s="137"/>
      <c r="R344" s="137"/>
      <c r="S344" s="232"/>
    </row>
    <row r="345" spans="1:19" ht="24" customHeight="1">
      <c r="A345" s="21"/>
      <c r="B345" s="10" t="s">
        <v>216</v>
      </c>
      <c r="C345" s="10" t="s">
        <v>218</v>
      </c>
      <c r="D345" s="41"/>
      <c r="E345" s="21"/>
      <c r="F345" s="21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232"/>
    </row>
    <row r="346" spans="1:19" ht="24" customHeight="1">
      <c r="A346" s="21">
        <v>2</v>
      </c>
      <c r="B346" s="10" t="s">
        <v>398</v>
      </c>
      <c r="C346" s="10" t="s">
        <v>400</v>
      </c>
      <c r="D346" s="41">
        <v>15000</v>
      </c>
      <c r="E346" s="21" t="s">
        <v>36</v>
      </c>
      <c r="F346" s="21" t="s">
        <v>34</v>
      </c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232"/>
    </row>
    <row r="347" spans="1:19" s="78" customFormat="1" ht="24" customHeight="1">
      <c r="A347" s="96"/>
      <c r="B347" s="237" t="s">
        <v>399</v>
      </c>
      <c r="C347" s="98"/>
      <c r="D347" s="247"/>
      <c r="E347" s="96"/>
      <c r="F347" s="96"/>
      <c r="G347" s="114"/>
      <c r="H347" s="114"/>
      <c r="I347" s="114"/>
      <c r="J347" s="114"/>
      <c r="K347" s="114"/>
      <c r="L347" s="114"/>
      <c r="M347" s="114"/>
      <c r="N347" s="114"/>
      <c r="O347" s="114"/>
      <c r="P347" s="114"/>
      <c r="Q347" s="114"/>
      <c r="R347" s="114"/>
      <c r="S347" s="77"/>
    </row>
    <row r="348" spans="1:19" s="78" customFormat="1" ht="24" customHeight="1">
      <c r="A348" s="86"/>
      <c r="B348" s="125"/>
      <c r="C348" s="126"/>
      <c r="D348" s="184"/>
      <c r="E348" s="86"/>
      <c r="F348" s="86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77"/>
    </row>
    <row r="349" spans="1:19" s="78" customFormat="1" ht="24" customHeight="1">
      <c r="A349" s="85"/>
      <c r="B349" s="115"/>
      <c r="C349" s="116"/>
      <c r="D349" s="13"/>
      <c r="E349" s="85"/>
      <c r="F349" s="85"/>
      <c r="S349" s="77"/>
    </row>
    <row r="350" spans="1:19" ht="24" customHeight="1">
      <c r="A350" s="8"/>
      <c r="B350" s="28"/>
      <c r="C350" s="28"/>
      <c r="D350" s="9"/>
      <c r="E350" s="8"/>
      <c r="F350" s="8"/>
      <c r="G350" s="28"/>
      <c r="H350" s="28"/>
      <c r="I350" s="28"/>
      <c r="J350" s="28"/>
      <c r="K350" s="28"/>
      <c r="L350" s="28"/>
      <c r="M350" s="28"/>
      <c r="N350" s="28"/>
      <c r="O350" s="28"/>
      <c r="P350" s="2" t="s">
        <v>135</v>
      </c>
      <c r="Q350" s="54"/>
      <c r="R350" s="54"/>
      <c r="S350" s="170"/>
    </row>
    <row r="351" spans="1:19" ht="24" customHeight="1">
      <c r="A351" s="281" t="s">
        <v>318</v>
      </c>
      <c r="B351" s="281"/>
      <c r="C351" s="281"/>
      <c r="D351" s="281"/>
      <c r="E351" s="281"/>
      <c r="F351" s="281"/>
      <c r="G351" s="281"/>
      <c r="H351" s="281"/>
      <c r="I351" s="281"/>
      <c r="J351" s="281"/>
      <c r="K351" s="281"/>
      <c r="L351" s="281"/>
      <c r="M351" s="281"/>
      <c r="N351" s="281"/>
      <c r="O351" s="281"/>
      <c r="P351" s="281"/>
      <c r="Q351" s="281"/>
      <c r="R351" s="281"/>
      <c r="S351" s="170"/>
    </row>
    <row r="352" spans="1:19" ht="24" customHeight="1">
      <c r="A352" s="281" t="s">
        <v>335</v>
      </c>
      <c r="B352" s="281"/>
      <c r="C352" s="281"/>
      <c r="D352" s="281"/>
      <c r="E352" s="281"/>
      <c r="F352" s="281"/>
      <c r="G352" s="281"/>
      <c r="H352" s="281"/>
      <c r="I352" s="281"/>
      <c r="J352" s="281"/>
      <c r="K352" s="281"/>
      <c r="L352" s="281"/>
      <c r="M352" s="281"/>
      <c r="N352" s="281"/>
      <c r="O352" s="281"/>
      <c r="P352" s="281"/>
      <c r="Q352" s="281"/>
      <c r="R352" s="281"/>
      <c r="S352" s="170"/>
    </row>
    <row r="353" spans="1:19" ht="24" customHeight="1">
      <c r="A353" s="281" t="s">
        <v>37</v>
      </c>
      <c r="B353" s="281"/>
      <c r="C353" s="281"/>
      <c r="D353" s="281"/>
      <c r="E353" s="281"/>
      <c r="F353" s="281"/>
      <c r="G353" s="281"/>
      <c r="H353" s="281"/>
      <c r="I353" s="281"/>
      <c r="J353" s="281"/>
      <c r="K353" s="281"/>
      <c r="L353" s="281"/>
      <c r="M353" s="281"/>
      <c r="N353" s="281"/>
      <c r="O353" s="281"/>
      <c r="P353" s="281"/>
      <c r="Q353" s="281"/>
      <c r="R353" s="281"/>
      <c r="S353" s="170"/>
    </row>
    <row r="354" spans="1:19" ht="24" customHeight="1">
      <c r="A354" s="284" t="s">
        <v>91</v>
      </c>
      <c r="B354" s="284"/>
      <c r="C354" s="284"/>
      <c r="D354" s="284"/>
      <c r="E354" s="284"/>
      <c r="F354" s="284"/>
      <c r="G354" s="284"/>
      <c r="H354" s="284"/>
      <c r="I354" s="284"/>
      <c r="J354" s="284"/>
      <c r="K354" s="284"/>
      <c r="L354" s="167"/>
      <c r="M354" s="167"/>
      <c r="N354" s="167"/>
      <c r="O354" s="167"/>
      <c r="P354" s="167"/>
      <c r="Q354" s="167"/>
      <c r="R354" s="167"/>
      <c r="S354" s="170"/>
    </row>
    <row r="355" spans="1:19" ht="24" customHeight="1">
      <c r="A355" s="168" t="s">
        <v>92</v>
      </c>
      <c r="B355" s="182"/>
      <c r="C355" s="183"/>
      <c r="D355" s="184"/>
      <c r="E355" s="4"/>
      <c r="F355" s="4"/>
      <c r="G355" s="177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45"/>
    </row>
    <row r="356" spans="1:19" ht="24" customHeight="1">
      <c r="A356" s="168" t="s">
        <v>137</v>
      </c>
      <c r="B356" s="168"/>
      <c r="C356" s="168"/>
      <c r="D356" s="230"/>
      <c r="E356" s="50"/>
      <c r="F356" s="50"/>
      <c r="G356" s="30"/>
      <c r="H356" s="30"/>
      <c r="I356" s="30"/>
      <c r="J356" s="168"/>
      <c r="K356" s="168"/>
      <c r="L356" s="167"/>
      <c r="M356" s="167"/>
      <c r="N356" s="167"/>
      <c r="O356" s="167"/>
      <c r="P356" s="167"/>
      <c r="Q356" s="167"/>
      <c r="R356" s="167"/>
      <c r="S356" s="170"/>
    </row>
    <row r="357" spans="1:19" ht="24" customHeight="1">
      <c r="A357" s="12" t="s">
        <v>9</v>
      </c>
      <c r="B357" s="5" t="s">
        <v>10</v>
      </c>
      <c r="C357" s="5" t="s">
        <v>11</v>
      </c>
      <c r="D357" s="19" t="s">
        <v>8</v>
      </c>
      <c r="E357" s="5" t="s">
        <v>12</v>
      </c>
      <c r="F357" s="5" t="s">
        <v>13</v>
      </c>
      <c r="G357" s="285" t="s">
        <v>264</v>
      </c>
      <c r="H357" s="286"/>
      <c r="I357" s="287"/>
      <c r="J357" s="285" t="s">
        <v>336</v>
      </c>
      <c r="K357" s="286"/>
      <c r="L357" s="286"/>
      <c r="M357" s="286"/>
      <c r="N357" s="286"/>
      <c r="O357" s="286"/>
      <c r="P357" s="286"/>
      <c r="Q357" s="286"/>
      <c r="R357" s="287"/>
      <c r="S357" s="170"/>
    </row>
    <row r="358" spans="1:19" ht="24" customHeight="1">
      <c r="A358" s="6" t="s">
        <v>14</v>
      </c>
      <c r="B358" s="20"/>
      <c r="C358" s="7" t="s">
        <v>15</v>
      </c>
      <c r="D358" s="51" t="s">
        <v>16</v>
      </c>
      <c r="E358" s="7" t="s">
        <v>17</v>
      </c>
      <c r="F358" s="7" t="s">
        <v>17</v>
      </c>
      <c r="G358" s="38" t="s">
        <v>18</v>
      </c>
      <c r="H358" s="39" t="s">
        <v>19</v>
      </c>
      <c r="I358" s="39" t="s">
        <v>20</v>
      </c>
      <c r="J358" s="38" t="s">
        <v>21</v>
      </c>
      <c r="K358" s="38" t="s">
        <v>22</v>
      </c>
      <c r="L358" s="38" t="s">
        <v>23</v>
      </c>
      <c r="M358" s="38" t="s">
        <v>24</v>
      </c>
      <c r="N358" s="38" t="s">
        <v>25</v>
      </c>
      <c r="O358" s="38" t="s">
        <v>26</v>
      </c>
      <c r="P358" s="38" t="s">
        <v>27</v>
      </c>
      <c r="Q358" s="38" t="s">
        <v>28</v>
      </c>
      <c r="R358" s="38" t="s">
        <v>29</v>
      </c>
      <c r="S358" s="170"/>
    </row>
    <row r="359" spans="1:19" ht="24" customHeight="1">
      <c r="A359" s="42">
        <v>1</v>
      </c>
      <c r="B359" s="174" t="s">
        <v>360</v>
      </c>
      <c r="C359" s="175" t="s">
        <v>236</v>
      </c>
      <c r="D359" s="59">
        <v>30000</v>
      </c>
      <c r="E359" s="42" t="s">
        <v>47</v>
      </c>
      <c r="F359" s="42" t="s">
        <v>38</v>
      </c>
      <c r="G359" s="137"/>
      <c r="H359" s="137"/>
      <c r="I359" s="137"/>
      <c r="J359" s="137"/>
      <c r="K359" s="137"/>
      <c r="L359" s="137"/>
      <c r="M359" s="137"/>
      <c r="N359" s="137"/>
      <c r="O359" s="137"/>
      <c r="P359" s="137"/>
      <c r="Q359" s="137"/>
      <c r="R359" s="137"/>
      <c r="S359" s="165"/>
    </row>
    <row r="360" spans="1:19" ht="24" customHeight="1">
      <c r="A360" s="21"/>
      <c r="B360" s="134" t="s">
        <v>361</v>
      </c>
      <c r="C360" s="176" t="s">
        <v>237</v>
      </c>
      <c r="D360" s="41"/>
      <c r="E360" s="21"/>
      <c r="F360" s="21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65"/>
    </row>
    <row r="361" spans="1:19" ht="24" customHeight="1">
      <c r="A361" s="21"/>
      <c r="B361" s="134" t="s">
        <v>362</v>
      </c>
      <c r="C361" s="176" t="s">
        <v>358</v>
      </c>
      <c r="D361" s="41"/>
      <c r="E361" s="21"/>
      <c r="F361" s="21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232"/>
    </row>
    <row r="362" spans="1:19" ht="24" customHeight="1">
      <c r="A362" s="21"/>
      <c r="B362" s="134" t="s">
        <v>363</v>
      </c>
      <c r="C362" s="176" t="s">
        <v>359</v>
      </c>
      <c r="D362" s="41"/>
      <c r="E362" s="21"/>
      <c r="F362" s="21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232"/>
    </row>
    <row r="363" spans="1:19" ht="24" customHeight="1">
      <c r="A363" s="21">
        <v>2</v>
      </c>
      <c r="B363" s="134" t="s">
        <v>230</v>
      </c>
      <c r="C363" s="136" t="s">
        <v>233</v>
      </c>
      <c r="D363" s="41">
        <v>50000</v>
      </c>
      <c r="E363" s="21" t="s">
        <v>242</v>
      </c>
      <c r="F363" s="21" t="s">
        <v>38</v>
      </c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65"/>
    </row>
    <row r="364" spans="1:19" ht="24" customHeight="1">
      <c r="A364" s="21"/>
      <c r="B364" s="134" t="s">
        <v>364</v>
      </c>
      <c r="C364" s="134" t="s">
        <v>232</v>
      </c>
      <c r="D364" s="41"/>
      <c r="E364" s="21"/>
      <c r="F364" s="21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65"/>
    </row>
    <row r="365" spans="1:19" ht="24" customHeight="1">
      <c r="A365" s="21"/>
      <c r="B365" s="176" t="s">
        <v>365</v>
      </c>
      <c r="C365" s="176" t="s">
        <v>231</v>
      </c>
      <c r="D365" s="138"/>
      <c r="E365" s="21"/>
      <c r="F365" s="21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65"/>
    </row>
    <row r="366" spans="1:19" ht="24" customHeight="1">
      <c r="A366" s="21"/>
      <c r="B366" s="176" t="s">
        <v>366</v>
      </c>
      <c r="C366" s="176"/>
      <c r="D366" s="150"/>
      <c r="E366" s="21"/>
      <c r="F366" s="21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65"/>
    </row>
    <row r="367" spans="1:19" ht="24" customHeight="1">
      <c r="A367" s="21"/>
      <c r="B367" s="176" t="s">
        <v>367</v>
      </c>
      <c r="C367" s="176"/>
      <c r="D367" s="150"/>
      <c r="E367" s="21"/>
      <c r="F367" s="21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65"/>
    </row>
    <row r="368" spans="1:19" s="78" customFormat="1" ht="24" customHeight="1">
      <c r="A368" s="107"/>
      <c r="B368" s="88"/>
      <c r="C368" s="112"/>
      <c r="D368" s="249"/>
      <c r="E368" s="88"/>
      <c r="F368" s="88"/>
      <c r="G368" s="124"/>
      <c r="H368" s="124"/>
      <c r="I368" s="124"/>
      <c r="J368" s="124"/>
      <c r="K368" s="124"/>
      <c r="L368" s="124"/>
      <c r="M368" s="124"/>
      <c r="N368" s="124"/>
      <c r="O368" s="124"/>
      <c r="P368" s="124"/>
      <c r="Q368" s="124"/>
      <c r="R368" s="124"/>
      <c r="S368" s="77"/>
    </row>
    <row r="369" spans="1:29" s="78" customFormat="1" ht="24" customHeight="1">
      <c r="A369" s="107"/>
      <c r="B369" s="88"/>
      <c r="C369" s="111"/>
      <c r="D369" s="249"/>
      <c r="E369" s="88"/>
      <c r="F369" s="88"/>
      <c r="G369" s="124"/>
      <c r="H369" s="124"/>
      <c r="I369" s="124"/>
      <c r="J369" s="124"/>
      <c r="K369" s="124"/>
      <c r="L369" s="124"/>
      <c r="M369" s="124"/>
      <c r="N369" s="124"/>
      <c r="O369" s="124"/>
      <c r="P369" s="124"/>
      <c r="Q369" s="124"/>
      <c r="R369" s="124"/>
      <c r="S369" s="77"/>
    </row>
    <row r="370" spans="1:29" s="78" customFormat="1" ht="24" customHeight="1">
      <c r="A370" s="106"/>
      <c r="B370" s="106"/>
      <c r="C370" s="112"/>
      <c r="D370" s="250"/>
      <c r="E370" s="88"/>
      <c r="F370" s="88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77"/>
    </row>
    <row r="371" spans="1:29" s="78" customFormat="1" ht="6.75" customHeight="1">
      <c r="A371" s="89"/>
      <c r="B371" s="93"/>
      <c r="C371" s="113"/>
      <c r="D371" s="251"/>
      <c r="E371" s="89"/>
      <c r="F371" s="89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77"/>
      <c r="X371" s="78">
        <v>19000</v>
      </c>
      <c r="Y371" s="78">
        <v>15000</v>
      </c>
      <c r="Z371" s="78">
        <v>10000</v>
      </c>
      <c r="AA371" s="78">
        <v>4000</v>
      </c>
      <c r="AB371" s="78">
        <v>6000</v>
      </c>
      <c r="AC371" s="78">
        <v>4500</v>
      </c>
    </row>
    <row r="372" spans="1:29" s="78" customFormat="1" ht="12.75" customHeight="1">
      <c r="A372" s="86"/>
      <c r="B372" s="108"/>
      <c r="C372" s="109"/>
      <c r="D372" s="184"/>
      <c r="E372" s="86"/>
      <c r="F372" s="86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10"/>
    </row>
    <row r="373" spans="1:29" s="78" customFormat="1" ht="24" customHeight="1">
      <c r="A373" s="85"/>
      <c r="B373" s="115"/>
      <c r="C373" s="116"/>
      <c r="D373" s="13"/>
      <c r="E373" s="85"/>
      <c r="F373" s="85"/>
      <c r="S373" s="77"/>
    </row>
    <row r="374" spans="1:29" s="78" customFormat="1" ht="24" customHeight="1">
      <c r="A374" s="85"/>
      <c r="B374" s="115"/>
      <c r="C374" s="116"/>
      <c r="D374" s="13"/>
      <c r="E374" s="85"/>
      <c r="F374" s="85"/>
      <c r="S374" s="77"/>
    </row>
    <row r="375" spans="1:29" ht="24" customHeight="1">
      <c r="A375" s="8"/>
      <c r="B375" s="28"/>
      <c r="C375" s="28"/>
      <c r="D375" s="9"/>
      <c r="E375" s="8"/>
      <c r="F375" s="8"/>
      <c r="G375" s="28"/>
      <c r="H375" s="28"/>
      <c r="I375" s="28"/>
      <c r="J375" s="28"/>
      <c r="K375" s="28"/>
      <c r="L375" s="28"/>
      <c r="M375" s="28"/>
      <c r="N375" s="28"/>
      <c r="O375" s="28"/>
      <c r="P375" s="2" t="s">
        <v>135</v>
      </c>
      <c r="Q375" s="54"/>
      <c r="R375" s="54"/>
      <c r="S375" s="170"/>
    </row>
    <row r="376" spans="1:29" ht="24" customHeight="1">
      <c r="A376" s="281" t="s">
        <v>318</v>
      </c>
      <c r="B376" s="281"/>
      <c r="C376" s="281"/>
      <c r="D376" s="281"/>
      <c r="E376" s="281"/>
      <c r="F376" s="281"/>
      <c r="G376" s="281"/>
      <c r="H376" s="281"/>
      <c r="I376" s="281"/>
      <c r="J376" s="281"/>
      <c r="K376" s="281"/>
      <c r="L376" s="281"/>
      <c r="M376" s="281"/>
      <c r="N376" s="281"/>
      <c r="O376" s="281"/>
      <c r="P376" s="281"/>
      <c r="Q376" s="281"/>
      <c r="R376" s="281"/>
      <c r="S376" s="170"/>
    </row>
    <row r="377" spans="1:29" ht="24" customHeight="1">
      <c r="A377" s="281" t="s">
        <v>335</v>
      </c>
      <c r="B377" s="281"/>
      <c r="C377" s="281"/>
      <c r="D377" s="281"/>
      <c r="E377" s="281"/>
      <c r="F377" s="281"/>
      <c r="G377" s="281"/>
      <c r="H377" s="281"/>
      <c r="I377" s="281"/>
      <c r="J377" s="281"/>
      <c r="K377" s="281"/>
      <c r="L377" s="281"/>
      <c r="M377" s="281"/>
      <c r="N377" s="281"/>
      <c r="O377" s="281"/>
      <c r="P377" s="281"/>
      <c r="Q377" s="281"/>
      <c r="R377" s="281"/>
      <c r="S377" s="170"/>
    </row>
    <row r="378" spans="1:29" ht="24" customHeight="1">
      <c r="A378" s="281" t="s">
        <v>37</v>
      </c>
      <c r="B378" s="281"/>
      <c r="C378" s="281"/>
      <c r="D378" s="281"/>
      <c r="E378" s="281"/>
      <c r="F378" s="281"/>
      <c r="G378" s="281"/>
      <c r="H378" s="281"/>
      <c r="I378" s="281"/>
      <c r="J378" s="281"/>
      <c r="K378" s="281"/>
      <c r="L378" s="281"/>
      <c r="M378" s="281"/>
      <c r="N378" s="281"/>
      <c r="O378" s="281"/>
      <c r="P378" s="281"/>
      <c r="Q378" s="281"/>
      <c r="R378" s="281"/>
      <c r="S378" s="170"/>
    </row>
    <row r="379" spans="1:29" ht="24" customHeight="1">
      <c r="A379" s="284" t="s">
        <v>91</v>
      </c>
      <c r="B379" s="284"/>
      <c r="C379" s="284"/>
      <c r="D379" s="284"/>
      <c r="E379" s="284"/>
      <c r="F379" s="284"/>
      <c r="G379" s="284"/>
      <c r="H379" s="284"/>
      <c r="I379" s="284"/>
      <c r="J379" s="284"/>
      <c r="K379" s="284"/>
      <c r="L379" s="167"/>
      <c r="M379" s="167"/>
      <c r="N379" s="167"/>
      <c r="O379" s="167"/>
      <c r="P379" s="167"/>
      <c r="Q379" s="167"/>
      <c r="R379" s="167"/>
      <c r="S379" s="170"/>
    </row>
    <row r="380" spans="1:29" ht="24" customHeight="1">
      <c r="A380" s="168" t="s">
        <v>94</v>
      </c>
      <c r="B380" s="168"/>
      <c r="C380" s="168"/>
      <c r="D380" s="230"/>
      <c r="E380" s="50"/>
      <c r="F380" s="50"/>
      <c r="G380" s="30"/>
      <c r="H380" s="30"/>
      <c r="I380" s="30"/>
      <c r="J380" s="168"/>
      <c r="K380" s="168"/>
      <c r="L380" s="167"/>
      <c r="M380" s="167"/>
      <c r="N380" s="167"/>
      <c r="O380" s="167"/>
      <c r="P380" s="167"/>
      <c r="Q380" s="167"/>
      <c r="R380" s="167"/>
      <c r="S380" s="170"/>
    </row>
    <row r="381" spans="1:29" ht="24" customHeight="1">
      <c r="A381" s="168" t="s">
        <v>225</v>
      </c>
      <c r="B381" s="168"/>
      <c r="C381" s="168"/>
      <c r="D381" s="230"/>
      <c r="E381" s="50"/>
      <c r="F381" s="50"/>
      <c r="G381" s="30"/>
      <c r="H381" s="30"/>
      <c r="I381" s="30"/>
      <c r="J381" s="168"/>
      <c r="K381" s="168"/>
      <c r="L381" s="167"/>
      <c r="M381" s="167"/>
      <c r="N381" s="167"/>
      <c r="O381" s="167"/>
      <c r="P381" s="167"/>
      <c r="Q381" s="167"/>
      <c r="R381" s="167"/>
      <c r="S381" s="170"/>
    </row>
    <row r="382" spans="1:29" ht="24" customHeight="1">
      <c r="A382" s="12" t="s">
        <v>9</v>
      </c>
      <c r="B382" s="12" t="s">
        <v>10</v>
      </c>
      <c r="C382" s="12" t="s">
        <v>11</v>
      </c>
      <c r="D382" s="178" t="s">
        <v>8</v>
      </c>
      <c r="E382" s="12" t="s">
        <v>12</v>
      </c>
      <c r="F382" s="12" t="s">
        <v>13</v>
      </c>
      <c r="G382" s="285" t="s">
        <v>264</v>
      </c>
      <c r="H382" s="286"/>
      <c r="I382" s="287"/>
      <c r="J382" s="285" t="s">
        <v>336</v>
      </c>
      <c r="K382" s="286"/>
      <c r="L382" s="286"/>
      <c r="M382" s="286"/>
      <c r="N382" s="286"/>
      <c r="O382" s="286"/>
      <c r="P382" s="286"/>
      <c r="Q382" s="286"/>
      <c r="R382" s="287"/>
      <c r="S382" s="170"/>
    </row>
    <row r="383" spans="1:29" ht="24" customHeight="1">
      <c r="A383" s="6" t="s">
        <v>14</v>
      </c>
      <c r="B383" s="26"/>
      <c r="C383" s="6" t="s">
        <v>15</v>
      </c>
      <c r="D383" s="179" t="s">
        <v>16</v>
      </c>
      <c r="E383" s="6" t="s">
        <v>17</v>
      </c>
      <c r="F383" s="6" t="s">
        <v>17</v>
      </c>
      <c r="G383" s="180" t="s">
        <v>18</v>
      </c>
      <c r="H383" s="181" t="s">
        <v>19</v>
      </c>
      <c r="I383" s="181" t="s">
        <v>20</v>
      </c>
      <c r="J383" s="180" t="s">
        <v>21</v>
      </c>
      <c r="K383" s="180" t="s">
        <v>22</v>
      </c>
      <c r="L383" s="180" t="s">
        <v>23</v>
      </c>
      <c r="M383" s="180" t="s">
        <v>24</v>
      </c>
      <c r="N383" s="180" t="s">
        <v>25</v>
      </c>
      <c r="O383" s="180" t="s">
        <v>26</v>
      </c>
      <c r="P383" s="180" t="s">
        <v>27</v>
      </c>
      <c r="Q383" s="180" t="s">
        <v>28</v>
      </c>
      <c r="R383" s="180" t="s">
        <v>29</v>
      </c>
      <c r="S383" s="170"/>
    </row>
    <row r="384" spans="1:29" ht="24" customHeight="1">
      <c r="A384" s="21">
        <v>1</v>
      </c>
      <c r="B384" s="171" t="s">
        <v>311</v>
      </c>
      <c r="C384" s="172" t="s">
        <v>313</v>
      </c>
      <c r="D384" s="41">
        <v>10000</v>
      </c>
      <c r="E384" s="21" t="s">
        <v>36</v>
      </c>
      <c r="F384" s="21" t="s">
        <v>34</v>
      </c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65"/>
    </row>
    <row r="385" spans="1:19" ht="24" customHeight="1">
      <c r="A385" s="21"/>
      <c r="B385" s="171" t="s">
        <v>312</v>
      </c>
      <c r="C385" s="172"/>
      <c r="D385" s="41" t="s">
        <v>226</v>
      </c>
      <c r="E385" s="21"/>
      <c r="F385" s="21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65"/>
    </row>
    <row r="386" spans="1:19" ht="24" customHeight="1">
      <c r="A386" s="21"/>
      <c r="B386" s="171" t="s">
        <v>282</v>
      </c>
      <c r="C386" s="172"/>
      <c r="D386" s="41"/>
      <c r="E386" s="21"/>
      <c r="F386" s="21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65"/>
    </row>
    <row r="387" spans="1:19" ht="24" customHeight="1">
      <c r="A387" s="21">
        <v>2</v>
      </c>
      <c r="B387" s="171" t="s">
        <v>57</v>
      </c>
      <c r="C387" s="172" t="s">
        <v>314</v>
      </c>
      <c r="D387" s="41">
        <v>5000</v>
      </c>
      <c r="E387" s="21" t="s">
        <v>36</v>
      </c>
      <c r="F387" s="21" t="s">
        <v>34</v>
      </c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65"/>
    </row>
    <row r="388" spans="1:19" ht="24" customHeight="1">
      <c r="A388" s="21">
        <v>3</v>
      </c>
      <c r="B388" s="158" t="s">
        <v>219</v>
      </c>
      <c r="C388" s="158" t="s">
        <v>315</v>
      </c>
      <c r="D388" s="41">
        <v>500000</v>
      </c>
      <c r="E388" s="21" t="s">
        <v>36</v>
      </c>
      <c r="F388" s="21" t="s">
        <v>34</v>
      </c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25"/>
    </row>
    <row r="389" spans="1:19" ht="24" customHeight="1">
      <c r="A389" s="21"/>
      <c r="B389" s="158" t="s">
        <v>220</v>
      </c>
      <c r="C389" s="158" t="s">
        <v>221</v>
      </c>
      <c r="D389" s="41"/>
      <c r="E389" s="21"/>
      <c r="F389" s="21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65"/>
    </row>
    <row r="390" spans="1:19" s="78" customFormat="1" ht="24" customHeight="1">
      <c r="A390" s="88"/>
      <c r="B390" s="158" t="s">
        <v>41</v>
      </c>
      <c r="C390" s="106"/>
      <c r="D390" s="41"/>
      <c r="E390" s="88"/>
      <c r="F390" s="88"/>
      <c r="G390" s="9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77"/>
    </row>
    <row r="391" spans="1:19" ht="25.5" customHeight="1">
      <c r="A391" s="21">
        <v>4</v>
      </c>
      <c r="B391" s="171" t="s">
        <v>95</v>
      </c>
      <c r="C391" s="172" t="s">
        <v>316</v>
      </c>
      <c r="D391" s="41">
        <v>35000</v>
      </c>
      <c r="E391" s="21" t="s">
        <v>36</v>
      </c>
      <c r="F391" s="21" t="s">
        <v>34</v>
      </c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65"/>
    </row>
    <row r="392" spans="1:19" ht="24" customHeight="1">
      <c r="A392" s="21">
        <v>5</v>
      </c>
      <c r="B392" s="158" t="s">
        <v>222</v>
      </c>
      <c r="C392" s="158" t="s">
        <v>317</v>
      </c>
      <c r="D392" s="138">
        <v>100000</v>
      </c>
      <c r="E392" s="21" t="s">
        <v>36</v>
      </c>
      <c r="F392" s="21" t="s">
        <v>34</v>
      </c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65"/>
    </row>
    <row r="393" spans="1:19" ht="24" customHeight="1">
      <c r="A393" s="21"/>
      <c r="B393" s="158" t="s">
        <v>223</v>
      </c>
      <c r="C393" s="158" t="s">
        <v>224</v>
      </c>
      <c r="D393" s="138"/>
      <c r="E393" s="21"/>
      <c r="F393" s="21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65"/>
    </row>
    <row r="394" spans="1:19" s="78" customFormat="1" ht="24" customHeight="1">
      <c r="A394" s="89"/>
      <c r="B394" s="114"/>
      <c r="C394" s="114"/>
      <c r="D394" s="248"/>
      <c r="E394" s="89"/>
      <c r="F394" s="89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77"/>
    </row>
    <row r="395" spans="1:19" s="78" customFormat="1" ht="24" customHeight="1">
      <c r="A395" s="103"/>
      <c r="B395" s="102"/>
      <c r="C395" s="102"/>
      <c r="D395" s="9"/>
      <c r="E395" s="103"/>
      <c r="F395" s="103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77"/>
    </row>
    <row r="396" spans="1:19" s="78" customFormat="1" ht="24" customHeight="1">
      <c r="A396" s="103"/>
      <c r="B396" s="102"/>
      <c r="C396" s="102"/>
      <c r="D396" s="9"/>
      <c r="E396" s="103"/>
      <c r="F396" s="103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77"/>
    </row>
    <row r="397" spans="1:19" ht="24" customHeight="1">
      <c r="A397" s="8"/>
      <c r="B397" s="28"/>
      <c r="C397" s="28"/>
      <c r="D397" s="9"/>
      <c r="E397" s="8"/>
      <c r="F397" s="8"/>
      <c r="G397" s="28"/>
      <c r="H397" s="28"/>
      <c r="I397" s="28"/>
      <c r="J397" s="28"/>
      <c r="K397" s="28"/>
      <c r="L397" s="28"/>
      <c r="M397" s="28"/>
      <c r="N397" s="28"/>
      <c r="O397" s="28"/>
      <c r="P397" s="2" t="s">
        <v>135</v>
      </c>
      <c r="Q397" s="54"/>
      <c r="R397" s="54"/>
      <c r="S397" s="170"/>
    </row>
    <row r="398" spans="1:19" ht="24" customHeight="1">
      <c r="A398" s="281" t="s">
        <v>318</v>
      </c>
      <c r="B398" s="281"/>
      <c r="C398" s="281"/>
      <c r="D398" s="281"/>
      <c r="E398" s="281"/>
      <c r="F398" s="281"/>
      <c r="G398" s="281"/>
      <c r="H398" s="281"/>
      <c r="I398" s="281"/>
      <c r="J398" s="281"/>
      <c r="K398" s="281"/>
      <c r="L398" s="281"/>
      <c r="M398" s="281"/>
      <c r="N398" s="281"/>
      <c r="O398" s="281"/>
      <c r="P398" s="281"/>
      <c r="Q398" s="281"/>
      <c r="R398" s="281"/>
      <c r="S398" s="170"/>
    </row>
    <row r="399" spans="1:19" ht="24" customHeight="1">
      <c r="A399" s="281" t="s">
        <v>335</v>
      </c>
      <c r="B399" s="281"/>
      <c r="C399" s="281"/>
      <c r="D399" s="281"/>
      <c r="E399" s="281"/>
      <c r="F399" s="281"/>
      <c r="G399" s="281"/>
      <c r="H399" s="281"/>
      <c r="I399" s="281"/>
      <c r="J399" s="281"/>
      <c r="K399" s="281"/>
      <c r="L399" s="281"/>
      <c r="M399" s="281"/>
      <c r="N399" s="281"/>
      <c r="O399" s="281"/>
      <c r="P399" s="281"/>
      <c r="Q399" s="281"/>
      <c r="R399" s="281"/>
      <c r="S399" s="170"/>
    </row>
    <row r="400" spans="1:19" ht="24" customHeight="1">
      <c r="A400" s="281" t="s">
        <v>37</v>
      </c>
      <c r="B400" s="281"/>
      <c r="C400" s="281"/>
      <c r="D400" s="281"/>
      <c r="E400" s="281"/>
      <c r="F400" s="281"/>
      <c r="G400" s="281"/>
      <c r="H400" s="281"/>
      <c r="I400" s="281"/>
      <c r="J400" s="281"/>
      <c r="K400" s="281"/>
      <c r="L400" s="281"/>
      <c r="M400" s="281"/>
      <c r="N400" s="281"/>
      <c r="O400" s="281"/>
      <c r="P400" s="281"/>
      <c r="Q400" s="281"/>
      <c r="R400" s="281"/>
      <c r="S400" s="170"/>
    </row>
    <row r="401" spans="1:19" ht="24" customHeight="1">
      <c r="A401" s="284" t="s">
        <v>91</v>
      </c>
      <c r="B401" s="284"/>
      <c r="C401" s="284"/>
      <c r="D401" s="284"/>
      <c r="E401" s="284"/>
      <c r="F401" s="284"/>
      <c r="G401" s="284"/>
      <c r="H401" s="284"/>
      <c r="I401" s="284"/>
      <c r="J401" s="284"/>
      <c r="K401" s="284"/>
      <c r="L401" s="167"/>
      <c r="M401" s="167"/>
      <c r="N401" s="167"/>
      <c r="O401" s="167"/>
      <c r="P401" s="167"/>
      <c r="Q401" s="167"/>
      <c r="R401" s="167"/>
      <c r="S401" s="170"/>
    </row>
    <row r="402" spans="1:19" ht="24" customHeight="1">
      <c r="A402" s="168" t="s">
        <v>94</v>
      </c>
      <c r="B402" s="168"/>
      <c r="C402" s="168"/>
      <c r="D402" s="230"/>
      <c r="E402" s="50"/>
      <c r="F402" s="50"/>
      <c r="G402" s="30"/>
      <c r="H402" s="30"/>
      <c r="I402" s="30"/>
      <c r="J402" s="168"/>
      <c r="K402" s="168"/>
      <c r="L402" s="167"/>
      <c r="M402" s="167"/>
      <c r="N402" s="167"/>
      <c r="O402" s="167"/>
      <c r="P402" s="167"/>
      <c r="Q402" s="167"/>
      <c r="R402" s="167"/>
      <c r="S402" s="170"/>
    </row>
    <row r="403" spans="1:19" ht="24" customHeight="1">
      <c r="A403" s="168" t="s">
        <v>225</v>
      </c>
      <c r="B403" s="168"/>
      <c r="C403" s="168"/>
      <c r="D403" s="230"/>
      <c r="E403" s="50"/>
      <c r="F403" s="50"/>
      <c r="G403" s="30"/>
      <c r="H403" s="30"/>
      <c r="I403" s="30"/>
      <c r="J403" s="168"/>
      <c r="K403" s="168"/>
      <c r="L403" s="167"/>
      <c r="M403" s="167"/>
      <c r="N403" s="167"/>
      <c r="O403" s="167"/>
      <c r="P403" s="167"/>
      <c r="Q403" s="167"/>
      <c r="R403" s="167"/>
      <c r="S403" s="170"/>
    </row>
    <row r="404" spans="1:19" ht="24" customHeight="1">
      <c r="A404" s="12" t="s">
        <v>9</v>
      </c>
      <c r="B404" s="12" t="s">
        <v>10</v>
      </c>
      <c r="C404" s="12" t="s">
        <v>11</v>
      </c>
      <c r="D404" s="178" t="s">
        <v>8</v>
      </c>
      <c r="E404" s="12" t="s">
        <v>12</v>
      </c>
      <c r="F404" s="12" t="s">
        <v>13</v>
      </c>
      <c r="G404" s="285" t="s">
        <v>264</v>
      </c>
      <c r="H404" s="286"/>
      <c r="I404" s="287"/>
      <c r="J404" s="285" t="s">
        <v>336</v>
      </c>
      <c r="K404" s="286"/>
      <c r="L404" s="286"/>
      <c r="M404" s="286"/>
      <c r="N404" s="286"/>
      <c r="O404" s="286"/>
      <c r="P404" s="286"/>
      <c r="Q404" s="286"/>
      <c r="R404" s="287"/>
      <c r="S404" s="170"/>
    </row>
    <row r="405" spans="1:19" ht="24" customHeight="1">
      <c r="A405" s="6" t="s">
        <v>14</v>
      </c>
      <c r="B405" s="26"/>
      <c r="C405" s="6" t="s">
        <v>15</v>
      </c>
      <c r="D405" s="179" t="s">
        <v>16</v>
      </c>
      <c r="E405" s="6" t="s">
        <v>17</v>
      </c>
      <c r="F405" s="6" t="s">
        <v>17</v>
      </c>
      <c r="G405" s="180" t="s">
        <v>18</v>
      </c>
      <c r="H405" s="181" t="s">
        <v>19</v>
      </c>
      <c r="I405" s="181" t="s">
        <v>20</v>
      </c>
      <c r="J405" s="180" t="s">
        <v>21</v>
      </c>
      <c r="K405" s="180" t="s">
        <v>22</v>
      </c>
      <c r="L405" s="180" t="s">
        <v>23</v>
      </c>
      <c r="M405" s="180" t="s">
        <v>24</v>
      </c>
      <c r="N405" s="180" t="s">
        <v>25</v>
      </c>
      <c r="O405" s="180" t="s">
        <v>26</v>
      </c>
      <c r="P405" s="180" t="s">
        <v>27</v>
      </c>
      <c r="Q405" s="180" t="s">
        <v>28</v>
      </c>
      <c r="R405" s="180" t="s">
        <v>29</v>
      </c>
      <c r="S405" s="170"/>
    </row>
    <row r="406" spans="1:19" ht="24" customHeight="1">
      <c r="A406" s="21">
        <v>6</v>
      </c>
      <c r="B406" s="158" t="s">
        <v>227</v>
      </c>
      <c r="C406" s="158" t="s">
        <v>229</v>
      </c>
      <c r="D406" s="41">
        <v>15000</v>
      </c>
      <c r="E406" s="21" t="s">
        <v>36</v>
      </c>
      <c r="F406" s="21" t="s">
        <v>34</v>
      </c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65"/>
    </row>
    <row r="407" spans="1:19" ht="24" customHeight="1">
      <c r="A407" s="21"/>
      <c r="B407" s="158" t="s">
        <v>228</v>
      </c>
      <c r="C407" s="173" t="s">
        <v>228</v>
      </c>
      <c r="D407" s="41"/>
      <c r="E407" s="21"/>
      <c r="F407" s="21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65"/>
    </row>
    <row r="408" spans="1:19" ht="24" customHeight="1">
      <c r="A408" s="21">
        <v>7</v>
      </c>
      <c r="B408" s="22" t="s">
        <v>93</v>
      </c>
      <c r="C408" s="22" t="s">
        <v>123</v>
      </c>
      <c r="D408" s="132">
        <v>5000</v>
      </c>
      <c r="E408" s="24" t="s">
        <v>36</v>
      </c>
      <c r="F408" s="24" t="s">
        <v>46</v>
      </c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165"/>
    </row>
    <row r="409" spans="1:19" ht="24" customHeight="1">
      <c r="A409" s="21"/>
      <c r="B409" s="22" t="s">
        <v>122</v>
      </c>
      <c r="C409" s="22" t="s">
        <v>124</v>
      </c>
      <c r="D409" s="132"/>
      <c r="E409" s="24"/>
      <c r="F409" s="24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165"/>
    </row>
    <row r="410" spans="1:19" ht="24" customHeight="1">
      <c r="A410" s="21"/>
      <c r="B410" s="22"/>
      <c r="C410" s="22" t="s">
        <v>125</v>
      </c>
      <c r="D410" s="132"/>
      <c r="E410" s="24"/>
      <c r="F410" s="24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165"/>
    </row>
    <row r="411" spans="1:19" ht="24" customHeight="1">
      <c r="A411" s="21">
        <v>8</v>
      </c>
      <c r="B411" s="22" t="s">
        <v>324</v>
      </c>
      <c r="C411" s="22" t="s">
        <v>326</v>
      </c>
      <c r="D411" s="132">
        <v>300000</v>
      </c>
      <c r="E411" s="24"/>
      <c r="F411" s="24" t="s">
        <v>34</v>
      </c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0"/>
    </row>
    <row r="412" spans="1:19" ht="24" customHeight="1">
      <c r="A412" s="21"/>
      <c r="B412" s="22" t="s">
        <v>325</v>
      </c>
      <c r="C412" s="22" t="s">
        <v>327</v>
      </c>
      <c r="D412" s="132" t="s">
        <v>226</v>
      </c>
      <c r="E412" s="24"/>
      <c r="F412" s="24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0"/>
    </row>
    <row r="413" spans="1:19" s="78" customFormat="1" ht="24" customHeight="1">
      <c r="A413" s="88"/>
      <c r="B413" s="106"/>
      <c r="C413" s="158" t="s">
        <v>328</v>
      </c>
      <c r="D413" s="138"/>
      <c r="E413" s="88"/>
      <c r="F413" s="88"/>
      <c r="G413" s="9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77"/>
    </row>
    <row r="414" spans="1:19" s="78" customFormat="1" ht="24" customHeight="1">
      <c r="A414" s="89"/>
      <c r="B414" s="114"/>
      <c r="C414" s="114"/>
      <c r="D414" s="248"/>
      <c r="E414" s="89"/>
      <c r="F414" s="89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77"/>
    </row>
  </sheetData>
  <mergeCells count="113">
    <mergeCell ref="G98:I98"/>
    <mergeCell ref="A70:R70"/>
    <mergeCell ref="A71:R71"/>
    <mergeCell ref="A5:K5"/>
    <mergeCell ref="G7:I7"/>
    <mergeCell ref="J7:R7"/>
    <mergeCell ref="A24:R24"/>
    <mergeCell ref="A25:R25"/>
    <mergeCell ref="A26:R26"/>
    <mergeCell ref="A27:K27"/>
    <mergeCell ref="G29:I29"/>
    <mergeCell ref="J29:R29"/>
    <mergeCell ref="G357:I357"/>
    <mergeCell ref="J357:R357"/>
    <mergeCell ref="A376:R376"/>
    <mergeCell ref="A278:R278"/>
    <mergeCell ref="A279:R279"/>
    <mergeCell ref="G236:I236"/>
    <mergeCell ref="J236:R236"/>
    <mergeCell ref="A254:R254"/>
    <mergeCell ref="A255:R255"/>
    <mergeCell ref="J259:R259"/>
    <mergeCell ref="A256:R256"/>
    <mergeCell ref="A257:K257"/>
    <mergeCell ref="G259:I259"/>
    <mergeCell ref="G342:I342"/>
    <mergeCell ref="J342:R342"/>
    <mergeCell ref="A280:K280"/>
    <mergeCell ref="G282:I282"/>
    <mergeCell ref="A354:K354"/>
    <mergeCell ref="G333:I333"/>
    <mergeCell ref="A351:R351"/>
    <mergeCell ref="A352:R352"/>
    <mergeCell ref="A353:R353"/>
    <mergeCell ref="A304:R304"/>
    <mergeCell ref="A305:R305"/>
    <mergeCell ref="G213:I213"/>
    <mergeCell ref="J213:R213"/>
    <mergeCell ref="A231:R231"/>
    <mergeCell ref="A232:R232"/>
    <mergeCell ref="A209:R209"/>
    <mergeCell ref="A210:R210"/>
    <mergeCell ref="A211:K211"/>
    <mergeCell ref="A233:R233"/>
    <mergeCell ref="A234:K234"/>
    <mergeCell ref="A306:R306"/>
    <mergeCell ref="J333:R333"/>
    <mergeCell ref="A277:R277"/>
    <mergeCell ref="A288:R288"/>
    <mergeCell ref="J282:R282"/>
    <mergeCell ref="A328:R328"/>
    <mergeCell ref="A329:R329"/>
    <mergeCell ref="A330:R330"/>
    <mergeCell ref="A331:K331"/>
    <mergeCell ref="A307:K307"/>
    <mergeCell ref="G309:I309"/>
    <mergeCell ref="J309:R309"/>
    <mergeCell ref="J404:R404"/>
    <mergeCell ref="A401:K401"/>
    <mergeCell ref="G404:I404"/>
    <mergeCell ref="A400:R400"/>
    <mergeCell ref="A399:R399"/>
    <mergeCell ref="A378:R378"/>
    <mergeCell ref="A379:K379"/>
    <mergeCell ref="A398:R398"/>
    <mergeCell ref="A377:R377"/>
    <mergeCell ref="G382:I382"/>
    <mergeCell ref="J382:R382"/>
    <mergeCell ref="A188:R188"/>
    <mergeCell ref="A117:R117"/>
    <mergeCell ref="A118:R118"/>
    <mergeCell ref="A119:R119"/>
    <mergeCell ref="A120:K120"/>
    <mergeCell ref="A208:R208"/>
    <mergeCell ref="A189:K189"/>
    <mergeCell ref="G191:I191"/>
    <mergeCell ref="J191:R191"/>
    <mergeCell ref="A163:R163"/>
    <mergeCell ref="G145:I145"/>
    <mergeCell ref="J145:R145"/>
    <mergeCell ref="A140:R140"/>
    <mergeCell ref="A141:R141"/>
    <mergeCell ref="A142:R142"/>
    <mergeCell ref="A143:K143"/>
    <mergeCell ref="A166:K166"/>
    <mergeCell ref="A186:R186"/>
    <mergeCell ref="A187:R187"/>
    <mergeCell ref="G168:I168"/>
    <mergeCell ref="J168:R168"/>
    <mergeCell ref="A2:R2"/>
    <mergeCell ref="A3:R3"/>
    <mergeCell ref="A4:R4"/>
    <mergeCell ref="A21:K21"/>
    <mergeCell ref="A44:K44"/>
    <mergeCell ref="A164:R164"/>
    <mergeCell ref="A165:R165"/>
    <mergeCell ref="A47:R47"/>
    <mergeCell ref="A48:R48"/>
    <mergeCell ref="A49:R49"/>
    <mergeCell ref="A50:K50"/>
    <mergeCell ref="G52:I52"/>
    <mergeCell ref="J52:R52"/>
    <mergeCell ref="G122:I122"/>
    <mergeCell ref="J122:R122"/>
    <mergeCell ref="A93:R93"/>
    <mergeCell ref="A94:R94"/>
    <mergeCell ref="A95:R95"/>
    <mergeCell ref="A72:R72"/>
    <mergeCell ref="A73:K73"/>
    <mergeCell ref="G75:I75"/>
    <mergeCell ref="J75:R75"/>
    <mergeCell ref="J98:R98"/>
    <mergeCell ref="A96:K96"/>
  </mergeCells>
  <pageMargins left="0.39370078740157483" right="0.39370078740157483" top="0.74803149606299213" bottom="0.39370078740157483" header="0.31496062992125984" footer="0.31496062992125984"/>
  <pageSetup paperSize="9" orientation="landscape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77"/>
  <sheetViews>
    <sheetView view="pageBreakPreview" topLeftCell="A34" zoomScale="91" zoomScaleNormal="100" zoomScaleSheetLayoutView="91" workbookViewId="0">
      <selection activeCell="N82" sqref="N82"/>
    </sheetView>
  </sheetViews>
  <sheetFormatPr defaultRowHeight="24"/>
  <cols>
    <col min="1" max="1" width="6.42578125" style="52" customWidth="1"/>
    <col min="2" max="2" width="31.85546875" style="52" customWidth="1"/>
    <col min="3" max="3" width="24.28515625" style="52" customWidth="1"/>
    <col min="4" max="4" width="11.7109375" style="52" customWidth="1"/>
    <col min="5" max="5" width="11.42578125" style="52" customWidth="1"/>
    <col min="6" max="6" width="10.42578125" style="52" customWidth="1"/>
    <col min="7" max="12" width="4.42578125" style="52" customWidth="1"/>
    <col min="13" max="13" width="4.85546875" style="52" customWidth="1"/>
    <col min="14" max="18" width="4.42578125" style="52" customWidth="1"/>
    <col min="19" max="16384" width="9.140625" style="52"/>
  </cols>
  <sheetData>
    <row r="1" spans="1:18">
      <c r="N1" s="295" t="s">
        <v>256</v>
      </c>
      <c r="O1" s="295"/>
      <c r="P1" s="295"/>
      <c r="Q1" s="295"/>
      <c r="R1" s="295"/>
    </row>
    <row r="2" spans="1:18">
      <c r="A2" s="272" t="s">
        <v>257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</row>
    <row r="3" spans="1:18">
      <c r="A3" s="272" t="s">
        <v>335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</row>
    <row r="4" spans="1:18">
      <c r="A4" s="272" t="s">
        <v>37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</row>
    <row r="5" spans="1:18" s="120" customFormat="1">
      <c r="A5" s="289" t="s">
        <v>258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</row>
    <row r="6" spans="1:18" s="120" customFormat="1">
      <c r="A6" s="290" t="s">
        <v>368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</row>
    <row r="7" spans="1:18">
      <c r="A7" s="291" t="s">
        <v>14</v>
      </c>
      <c r="B7" s="291" t="s">
        <v>259</v>
      </c>
      <c r="C7" s="291" t="s">
        <v>260</v>
      </c>
      <c r="D7" s="292" t="s">
        <v>261</v>
      </c>
      <c r="E7" s="293" t="s">
        <v>262</v>
      </c>
      <c r="F7" s="293" t="s">
        <v>263</v>
      </c>
      <c r="G7" s="294" t="s">
        <v>264</v>
      </c>
      <c r="H7" s="294"/>
      <c r="I7" s="294"/>
      <c r="J7" s="294" t="s">
        <v>336</v>
      </c>
      <c r="K7" s="294"/>
      <c r="L7" s="294"/>
      <c r="M7" s="294"/>
      <c r="N7" s="294"/>
      <c r="O7" s="294"/>
      <c r="P7" s="294"/>
      <c r="Q7" s="294"/>
      <c r="R7" s="294"/>
    </row>
    <row r="8" spans="1:18" ht="49.5" customHeight="1">
      <c r="A8" s="291"/>
      <c r="B8" s="291"/>
      <c r="C8" s="291"/>
      <c r="D8" s="292"/>
      <c r="E8" s="293"/>
      <c r="F8" s="293"/>
      <c r="G8" s="223" t="s">
        <v>18</v>
      </c>
      <c r="H8" s="223" t="s">
        <v>19</v>
      </c>
      <c r="I8" s="223" t="s">
        <v>20</v>
      </c>
      <c r="J8" s="223" t="s">
        <v>21</v>
      </c>
      <c r="K8" s="223" t="s">
        <v>22</v>
      </c>
      <c r="L8" s="223" t="s">
        <v>23</v>
      </c>
      <c r="M8" s="223" t="s">
        <v>24</v>
      </c>
      <c r="N8" s="223" t="s">
        <v>25</v>
      </c>
      <c r="O8" s="223" t="s">
        <v>26</v>
      </c>
      <c r="P8" s="223" t="s">
        <v>27</v>
      </c>
      <c r="Q8" s="223" t="s">
        <v>28</v>
      </c>
      <c r="R8" s="223" t="s">
        <v>29</v>
      </c>
    </row>
    <row r="9" spans="1:18">
      <c r="A9" s="189">
        <v>1</v>
      </c>
      <c r="B9" s="186" t="s">
        <v>369</v>
      </c>
      <c r="C9" s="186" t="s">
        <v>370</v>
      </c>
      <c r="D9" s="242">
        <v>45000</v>
      </c>
      <c r="E9" s="238" t="s">
        <v>332</v>
      </c>
      <c r="F9" s="186" t="s">
        <v>34</v>
      </c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</row>
    <row r="10" spans="1:18">
      <c r="A10" s="188"/>
      <c r="B10" s="240"/>
      <c r="C10" s="240"/>
      <c r="D10" s="243"/>
      <c r="E10" s="241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</row>
    <row r="11" spans="1:18">
      <c r="A11" s="214"/>
      <c r="B11" s="190"/>
      <c r="C11" s="190"/>
      <c r="D11" s="244"/>
      <c r="E11" s="239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</row>
    <row r="12" spans="1:18" s="120" customFormat="1">
      <c r="A12" s="290" t="s">
        <v>268</v>
      </c>
      <c r="B12" s="290"/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</row>
    <row r="13" spans="1:18">
      <c r="A13" s="291" t="s">
        <v>14</v>
      </c>
      <c r="B13" s="291" t="s">
        <v>259</v>
      </c>
      <c r="C13" s="291" t="s">
        <v>260</v>
      </c>
      <c r="D13" s="292" t="s">
        <v>261</v>
      </c>
      <c r="E13" s="293" t="s">
        <v>262</v>
      </c>
      <c r="F13" s="293" t="s">
        <v>263</v>
      </c>
      <c r="G13" s="294" t="s">
        <v>264</v>
      </c>
      <c r="H13" s="294"/>
      <c r="I13" s="294"/>
      <c r="J13" s="294" t="s">
        <v>336</v>
      </c>
      <c r="K13" s="294"/>
      <c r="L13" s="294"/>
      <c r="M13" s="294"/>
      <c r="N13" s="294"/>
      <c r="O13" s="294"/>
      <c r="P13" s="294"/>
      <c r="Q13" s="294"/>
      <c r="R13" s="294"/>
    </row>
    <row r="14" spans="1:18" ht="49.5" customHeight="1">
      <c r="A14" s="291"/>
      <c r="B14" s="291"/>
      <c r="C14" s="291"/>
      <c r="D14" s="292"/>
      <c r="E14" s="293"/>
      <c r="F14" s="293"/>
      <c r="G14" s="223" t="s">
        <v>18</v>
      </c>
      <c r="H14" s="223" t="s">
        <v>19</v>
      </c>
      <c r="I14" s="223" t="s">
        <v>20</v>
      </c>
      <c r="J14" s="223" t="s">
        <v>21</v>
      </c>
      <c r="K14" s="223" t="s">
        <v>22</v>
      </c>
      <c r="L14" s="223" t="s">
        <v>23</v>
      </c>
      <c r="M14" s="223" t="s">
        <v>24</v>
      </c>
      <c r="N14" s="223" t="s">
        <v>25</v>
      </c>
      <c r="O14" s="223" t="s">
        <v>26</v>
      </c>
      <c r="P14" s="223" t="s">
        <v>27</v>
      </c>
      <c r="Q14" s="223" t="s">
        <v>28</v>
      </c>
      <c r="R14" s="223" t="s">
        <v>29</v>
      </c>
    </row>
    <row r="15" spans="1:18">
      <c r="A15" s="233">
        <v>1</v>
      </c>
      <c r="B15" s="53" t="s">
        <v>265</v>
      </c>
      <c r="C15" s="53" t="s">
        <v>386</v>
      </c>
      <c r="D15" s="245">
        <v>5000</v>
      </c>
      <c r="E15" s="226" t="s">
        <v>332</v>
      </c>
      <c r="F15" s="53" t="s">
        <v>33</v>
      </c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</row>
    <row r="16" spans="1:18">
      <c r="A16" s="233">
        <v>2</v>
      </c>
      <c r="B16" s="53" t="s">
        <v>266</v>
      </c>
      <c r="C16" s="53" t="s">
        <v>329</v>
      </c>
      <c r="D16" s="245">
        <v>7000</v>
      </c>
      <c r="E16" s="226" t="s">
        <v>332</v>
      </c>
      <c r="F16" s="53" t="s">
        <v>33</v>
      </c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</row>
    <row r="17" spans="1:18">
      <c r="A17" s="214"/>
      <c r="B17" s="190"/>
      <c r="C17" s="190"/>
      <c r="D17" s="244"/>
      <c r="E17" s="239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</row>
    <row r="18" spans="1:18">
      <c r="A18" s="214"/>
      <c r="B18" s="190"/>
      <c r="C18" s="190"/>
      <c r="D18" s="244"/>
      <c r="E18" s="239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</row>
    <row r="19" spans="1:18">
      <c r="A19" s="214"/>
      <c r="B19" s="190"/>
      <c r="C19" s="190"/>
      <c r="D19" s="244"/>
      <c r="E19" s="239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</row>
    <row r="20" spans="1:18">
      <c r="A20" s="214"/>
      <c r="B20" s="190"/>
      <c r="C20" s="190"/>
      <c r="D20" s="244"/>
      <c r="E20" s="239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</row>
    <row r="21" spans="1:18">
      <c r="A21" s="214"/>
      <c r="B21" s="190"/>
      <c r="C21" s="190"/>
      <c r="D21" s="244"/>
      <c r="E21" s="239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</row>
    <row r="22" spans="1:18">
      <c r="N22" s="295" t="s">
        <v>256</v>
      </c>
      <c r="O22" s="295"/>
      <c r="P22" s="295"/>
      <c r="Q22" s="295"/>
      <c r="R22" s="295"/>
    </row>
    <row r="23" spans="1:18" s="120" customFormat="1">
      <c r="A23" s="289" t="s">
        <v>270</v>
      </c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</row>
    <row r="24" spans="1:18" s="120" customFormat="1">
      <c r="A24" s="290" t="s">
        <v>269</v>
      </c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</row>
    <row r="25" spans="1:18">
      <c r="A25" s="291" t="s">
        <v>14</v>
      </c>
      <c r="B25" s="291" t="s">
        <v>259</v>
      </c>
      <c r="C25" s="291" t="s">
        <v>260</v>
      </c>
      <c r="D25" s="292" t="s">
        <v>261</v>
      </c>
      <c r="E25" s="293" t="s">
        <v>262</v>
      </c>
      <c r="F25" s="293" t="s">
        <v>263</v>
      </c>
      <c r="G25" s="294" t="s">
        <v>264</v>
      </c>
      <c r="H25" s="294"/>
      <c r="I25" s="294"/>
      <c r="J25" s="294" t="s">
        <v>336</v>
      </c>
      <c r="K25" s="294"/>
      <c r="L25" s="294"/>
      <c r="M25" s="294"/>
      <c r="N25" s="294"/>
      <c r="O25" s="294"/>
      <c r="P25" s="294"/>
      <c r="Q25" s="294"/>
      <c r="R25" s="294"/>
    </row>
    <row r="26" spans="1:18" ht="49.5" customHeight="1">
      <c r="A26" s="291"/>
      <c r="B26" s="291"/>
      <c r="C26" s="291"/>
      <c r="D26" s="292"/>
      <c r="E26" s="293"/>
      <c r="F26" s="293"/>
      <c r="G26" s="223" t="s">
        <v>18</v>
      </c>
      <c r="H26" s="223" t="s">
        <v>19</v>
      </c>
      <c r="I26" s="223" t="s">
        <v>20</v>
      </c>
      <c r="J26" s="223" t="s">
        <v>21</v>
      </c>
      <c r="K26" s="223" t="s">
        <v>22</v>
      </c>
      <c r="L26" s="223" t="s">
        <v>23</v>
      </c>
      <c r="M26" s="223" t="s">
        <v>24</v>
      </c>
      <c r="N26" s="223" t="s">
        <v>25</v>
      </c>
      <c r="O26" s="223" t="s">
        <v>26</v>
      </c>
      <c r="P26" s="223" t="s">
        <v>27</v>
      </c>
      <c r="Q26" s="223" t="s">
        <v>28</v>
      </c>
      <c r="R26" s="223" t="s">
        <v>29</v>
      </c>
    </row>
    <row r="27" spans="1:18">
      <c r="A27" s="83">
        <v>1</v>
      </c>
      <c r="B27" s="53" t="s">
        <v>345</v>
      </c>
      <c r="C27" s="53" t="s">
        <v>344</v>
      </c>
      <c r="D27" s="245">
        <v>34000</v>
      </c>
      <c r="E27" s="226" t="s">
        <v>332</v>
      </c>
      <c r="F27" s="53" t="s">
        <v>34</v>
      </c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</row>
    <row r="28" spans="1:18">
      <c r="A28" s="83">
        <v>2</v>
      </c>
      <c r="B28" s="53" t="s">
        <v>346</v>
      </c>
      <c r="C28" s="53" t="s">
        <v>331</v>
      </c>
      <c r="D28" s="245">
        <v>4300</v>
      </c>
      <c r="E28" s="226" t="s">
        <v>332</v>
      </c>
      <c r="F28" s="53" t="s">
        <v>34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</row>
    <row r="29" spans="1:18">
      <c r="A29" s="83"/>
      <c r="B29" s="53" t="s">
        <v>347</v>
      </c>
      <c r="C29" s="53"/>
      <c r="D29" s="245"/>
      <c r="E29" s="226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</row>
    <row r="30" spans="1:18">
      <c r="A30" s="83">
        <v>3</v>
      </c>
      <c r="B30" s="53" t="s">
        <v>267</v>
      </c>
      <c r="C30" s="53" t="s">
        <v>330</v>
      </c>
      <c r="D30" s="245">
        <v>5000</v>
      </c>
      <c r="E30" s="226" t="s">
        <v>332</v>
      </c>
      <c r="F30" s="53" t="s">
        <v>34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 spans="1:18">
      <c r="A31" s="83">
        <v>4</v>
      </c>
      <c r="B31" s="53" t="s">
        <v>345</v>
      </c>
      <c r="C31" s="53" t="s">
        <v>344</v>
      </c>
      <c r="D31" s="245">
        <v>34000</v>
      </c>
      <c r="E31" s="226" t="s">
        <v>332</v>
      </c>
      <c r="F31" s="53" t="s">
        <v>46</v>
      </c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</row>
    <row r="32" spans="1:18">
      <c r="A32" s="233">
        <v>5</v>
      </c>
      <c r="B32" s="53" t="s">
        <v>346</v>
      </c>
      <c r="C32" s="53" t="s">
        <v>331</v>
      </c>
      <c r="D32" s="245">
        <v>4300</v>
      </c>
      <c r="E32" s="226" t="s">
        <v>332</v>
      </c>
      <c r="F32" s="53" t="s">
        <v>46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</row>
    <row r="33" spans="1:19">
      <c r="A33" s="233"/>
      <c r="B33" s="53" t="s">
        <v>347</v>
      </c>
      <c r="C33" s="53"/>
      <c r="D33" s="245"/>
      <c r="E33" s="226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</row>
    <row r="34" spans="1:19">
      <c r="A34" s="233">
        <v>6</v>
      </c>
      <c r="B34" s="53" t="s">
        <v>267</v>
      </c>
      <c r="C34" s="53" t="s">
        <v>331</v>
      </c>
      <c r="D34" s="245">
        <v>2500</v>
      </c>
      <c r="E34" s="226" t="s">
        <v>332</v>
      </c>
      <c r="F34" s="53" t="s">
        <v>46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</row>
    <row r="35" spans="1:19" ht="17.25" customHeight="1"/>
    <row r="36" spans="1:19" s="120" customFormat="1">
      <c r="A36" s="290" t="s">
        <v>271</v>
      </c>
      <c r="B36" s="290"/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9">
      <c r="A37" s="291" t="s">
        <v>14</v>
      </c>
      <c r="B37" s="291" t="s">
        <v>259</v>
      </c>
      <c r="C37" s="291" t="s">
        <v>260</v>
      </c>
      <c r="D37" s="292" t="s">
        <v>261</v>
      </c>
      <c r="E37" s="293" t="s">
        <v>262</v>
      </c>
      <c r="F37" s="293" t="s">
        <v>263</v>
      </c>
      <c r="G37" s="294" t="s">
        <v>264</v>
      </c>
      <c r="H37" s="294"/>
      <c r="I37" s="294"/>
      <c r="J37" s="294" t="s">
        <v>336</v>
      </c>
      <c r="K37" s="294"/>
      <c r="L37" s="294"/>
      <c r="M37" s="294"/>
      <c r="N37" s="294"/>
      <c r="O37" s="294"/>
      <c r="P37" s="294"/>
      <c r="Q37" s="294"/>
      <c r="R37" s="294"/>
    </row>
    <row r="38" spans="1:19" ht="49.5" customHeight="1">
      <c r="A38" s="291"/>
      <c r="B38" s="291"/>
      <c r="C38" s="291"/>
      <c r="D38" s="292"/>
      <c r="E38" s="293"/>
      <c r="F38" s="293"/>
      <c r="G38" s="223" t="s">
        <v>18</v>
      </c>
      <c r="H38" s="223" t="s">
        <v>19</v>
      </c>
      <c r="I38" s="223" t="s">
        <v>20</v>
      </c>
      <c r="J38" s="223" t="s">
        <v>21</v>
      </c>
      <c r="K38" s="223" t="s">
        <v>22</v>
      </c>
      <c r="L38" s="223" t="s">
        <v>23</v>
      </c>
      <c r="M38" s="223" t="s">
        <v>24</v>
      </c>
      <c r="N38" s="223" t="s">
        <v>25</v>
      </c>
      <c r="O38" s="223" t="s">
        <v>26</v>
      </c>
      <c r="P38" s="223" t="s">
        <v>27</v>
      </c>
      <c r="Q38" s="223" t="s">
        <v>28</v>
      </c>
      <c r="R38" s="223" t="s">
        <v>29</v>
      </c>
    </row>
    <row r="39" spans="1:19">
      <c r="A39" s="233">
        <v>1</v>
      </c>
      <c r="B39" s="53" t="s">
        <v>345</v>
      </c>
      <c r="C39" s="53" t="s">
        <v>331</v>
      </c>
      <c r="D39" s="245">
        <v>17000</v>
      </c>
      <c r="E39" s="226" t="s">
        <v>332</v>
      </c>
      <c r="F39" s="53" t="s">
        <v>33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</row>
    <row r="40" spans="1:19">
      <c r="A40" s="233">
        <v>2</v>
      </c>
      <c r="B40" s="53" t="s">
        <v>394</v>
      </c>
      <c r="C40" s="53" t="s">
        <v>331</v>
      </c>
      <c r="D40" s="245">
        <v>6300</v>
      </c>
      <c r="E40" s="226" t="s">
        <v>332</v>
      </c>
      <c r="F40" s="53" t="s">
        <v>34</v>
      </c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</row>
    <row r="41" spans="1:19">
      <c r="A41" s="233"/>
      <c r="B41" s="53" t="s">
        <v>395</v>
      </c>
      <c r="C41" s="53"/>
      <c r="D41" s="245"/>
      <c r="E41" s="226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</row>
    <row r="42" spans="1:19">
      <c r="A42" s="214"/>
      <c r="B42" s="190"/>
      <c r="C42" s="190"/>
      <c r="D42" s="244"/>
      <c r="E42" s="239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</row>
    <row r="43" spans="1:19">
      <c r="N43" s="295" t="s">
        <v>256</v>
      </c>
      <c r="O43" s="295"/>
      <c r="P43" s="295"/>
      <c r="Q43" s="295"/>
      <c r="R43" s="295"/>
    </row>
    <row r="44" spans="1:19" ht="16.5" customHeight="1"/>
    <row r="45" spans="1:19" s="120" customFormat="1">
      <c r="A45" s="289" t="s">
        <v>401</v>
      </c>
      <c r="B45" s="289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289"/>
      <c r="Q45" s="289"/>
      <c r="R45" s="289"/>
    </row>
    <row r="46" spans="1:19" s="120" customFormat="1">
      <c r="A46" s="290" t="s">
        <v>402</v>
      </c>
      <c r="B46" s="290"/>
      <c r="C46" s="290"/>
      <c r="D46" s="290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90"/>
      <c r="P46" s="290"/>
      <c r="Q46" s="290"/>
      <c r="R46" s="290"/>
    </row>
    <row r="47" spans="1:19">
      <c r="A47" s="291" t="s">
        <v>14</v>
      </c>
      <c r="B47" s="291" t="s">
        <v>259</v>
      </c>
      <c r="C47" s="291" t="s">
        <v>260</v>
      </c>
      <c r="D47" s="292" t="s">
        <v>261</v>
      </c>
      <c r="E47" s="293" t="s">
        <v>262</v>
      </c>
      <c r="F47" s="293" t="s">
        <v>263</v>
      </c>
      <c r="G47" s="294" t="s">
        <v>264</v>
      </c>
      <c r="H47" s="294"/>
      <c r="I47" s="294"/>
      <c r="J47" s="294" t="s">
        <v>336</v>
      </c>
      <c r="K47" s="294"/>
      <c r="L47" s="294"/>
      <c r="M47" s="294"/>
      <c r="N47" s="294"/>
      <c r="O47" s="294"/>
      <c r="P47" s="294"/>
      <c r="Q47" s="294"/>
      <c r="R47" s="294"/>
    </row>
    <row r="48" spans="1:19" ht="49.5" customHeight="1">
      <c r="A48" s="291"/>
      <c r="B48" s="291"/>
      <c r="C48" s="291"/>
      <c r="D48" s="292"/>
      <c r="E48" s="293"/>
      <c r="F48" s="293"/>
      <c r="G48" s="223" t="s">
        <v>18</v>
      </c>
      <c r="H48" s="223" t="s">
        <v>19</v>
      </c>
      <c r="I48" s="223" t="s">
        <v>20</v>
      </c>
      <c r="J48" s="223" t="s">
        <v>21</v>
      </c>
      <c r="K48" s="223" t="s">
        <v>22</v>
      </c>
      <c r="L48" s="223" t="s">
        <v>23</v>
      </c>
      <c r="M48" s="223" t="s">
        <v>24</v>
      </c>
      <c r="N48" s="223" t="s">
        <v>25</v>
      </c>
      <c r="O48" s="223" t="s">
        <v>26</v>
      </c>
      <c r="P48" s="223" t="s">
        <v>27</v>
      </c>
      <c r="Q48" s="223" t="s">
        <v>28</v>
      </c>
      <c r="R48" s="223" t="s">
        <v>29</v>
      </c>
    </row>
    <row r="49" spans="1:18">
      <c r="A49" s="83">
        <v>1</v>
      </c>
      <c r="B49" s="53" t="s">
        <v>355</v>
      </c>
      <c r="C49" s="53" t="s">
        <v>331</v>
      </c>
      <c r="D49" s="245">
        <v>30000</v>
      </c>
      <c r="E49" s="226" t="s">
        <v>332</v>
      </c>
      <c r="F49" s="53" t="s">
        <v>34</v>
      </c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</row>
    <row r="51" spans="1:18" s="120" customFormat="1">
      <c r="A51" s="290" t="s">
        <v>403</v>
      </c>
      <c r="B51" s="290"/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  <c r="Q51" s="290"/>
      <c r="R51" s="290"/>
    </row>
    <row r="52" spans="1:18">
      <c r="A52" s="291" t="s">
        <v>14</v>
      </c>
      <c r="B52" s="291" t="s">
        <v>259</v>
      </c>
      <c r="C52" s="291" t="s">
        <v>260</v>
      </c>
      <c r="D52" s="292" t="s">
        <v>261</v>
      </c>
      <c r="E52" s="293" t="s">
        <v>262</v>
      </c>
      <c r="F52" s="293" t="s">
        <v>263</v>
      </c>
      <c r="G52" s="294" t="s">
        <v>264</v>
      </c>
      <c r="H52" s="294"/>
      <c r="I52" s="294"/>
      <c r="J52" s="294" t="s">
        <v>336</v>
      </c>
      <c r="K52" s="294"/>
      <c r="L52" s="294"/>
      <c r="M52" s="294"/>
      <c r="N52" s="294"/>
      <c r="O52" s="294"/>
      <c r="P52" s="294"/>
      <c r="Q52" s="294"/>
      <c r="R52" s="294"/>
    </row>
    <row r="53" spans="1:18" ht="49.5" customHeight="1">
      <c r="A53" s="291"/>
      <c r="B53" s="291"/>
      <c r="C53" s="291"/>
      <c r="D53" s="292"/>
      <c r="E53" s="293"/>
      <c r="F53" s="293"/>
      <c r="G53" s="223" t="s">
        <v>18</v>
      </c>
      <c r="H53" s="223" t="s">
        <v>19</v>
      </c>
      <c r="I53" s="223" t="s">
        <v>20</v>
      </c>
      <c r="J53" s="223" t="s">
        <v>21</v>
      </c>
      <c r="K53" s="223" t="s">
        <v>22</v>
      </c>
      <c r="L53" s="223" t="s">
        <v>23</v>
      </c>
      <c r="M53" s="223" t="s">
        <v>24</v>
      </c>
      <c r="N53" s="223" t="s">
        <v>25</v>
      </c>
      <c r="O53" s="223" t="s">
        <v>26</v>
      </c>
      <c r="P53" s="223" t="s">
        <v>27</v>
      </c>
      <c r="Q53" s="223" t="s">
        <v>28</v>
      </c>
      <c r="R53" s="223" t="s">
        <v>29</v>
      </c>
    </row>
    <row r="54" spans="1:18">
      <c r="A54" s="233">
        <v>1</v>
      </c>
      <c r="B54" s="53" t="s">
        <v>390</v>
      </c>
      <c r="C54" s="53" t="s">
        <v>331</v>
      </c>
      <c r="D54" s="245">
        <v>160000</v>
      </c>
      <c r="E54" s="226" t="s">
        <v>332</v>
      </c>
      <c r="F54" s="53" t="s">
        <v>33</v>
      </c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</row>
    <row r="55" spans="1:18">
      <c r="A55" s="233"/>
      <c r="B55" s="53" t="s">
        <v>391</v>
      </c>
      <c r="C55" s="53"/>
      <c r="D55" s="245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</row>
    <row r="56" spans="1:18">
      <c r="A56" s="233"/>
      <c r="B56" s="53" t="s">
        <v>392</v>
      </c>
      <c r="C56" s="53"/>
      <c r="D56" s="245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</row>
    <row r="57" spans="1:18">
      <c r="A57" s="233">
        <v>2</v>
      </c>
      <c r="B57" s="53" t="s">
        <v>393</v>
      </c>
      <c r="C57" s="53" t="s">
        <v>331</v>
      </c>
      <c r="D57" s="245">
        <v>6500</v>
      </c>
      <c r="E57" s="226" t="s">
        <v>332</v>
      </c>
      <c r="F57" s="53" t="s">
        <v>33</v>
      </c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</row>
    <row r="58" spans="1:18">
      <c r="A58" s="214"/>
      <c r="B58" s="190"/>
      <c r="C58" s="190"/>
      <c r="D58" s="244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</row>
    <row r="59" spans="1:18">
      <c r="A59" s="214"/>
      <c r="B59" s="190"/>
      <c r="C59" s="190"/>
      <c r="D59" s="244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</row>
    <row r="60" spans="1:18">
      <c r="A60" s="214"/>
      <c r="B60" s="190"/>
      <c r="C60" s="190"/>
      <c r="D60" s="244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</row>
    <row r="61" spans="1:18">
      <c r="A61" s="214"/>
      <c r="B61" s="190"/>
      <c r="C61" s="190"/>
      <c r="D61" s="244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</row>
    <row r="62" spans="1:18">
      <c r="A62" s="214"/>
      <c r="B62" s="190"/>
      <c r="C62" s="190"/>
      <c r="D62" s="244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</row>
    <row r="63" spans="1:18">
      <c r="A63" s="214"/>
      <c r="B63" s="190"/>
      <c r="C63" s="190"/>
      <c r="D63" s="244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</row>
    <row r="64" spans="1:18">
      <c r="N64" s="295" t="s">
        <v>256</v>
      </c>
      <c r="O64" s="295"/>
      <c r="P64" s="295"/>
      <c r="Q64" s="295"/>
      <c r="R64" s="295"/>
    </row>
    <row r="65" spans="1:18" s="120" customFormat="1">
      <c r="A65" s="289" t="s">
        <v>404</v>
      </c>
      <c r="B65" s="289"/>
      <c r="C65" s="289"/>
      <c r="D65" s="289"/>
      <c r="E65" s="289"/>
      <c r="F65" s="289"/>
      <c r="G65" s="289"/>
      <c r="H65" s="289"/>
      <c r="I65" s="289"/>
      <c r="J65" s="289"/>
      <c r="K65" s="289"/>
      <c r="L65" s="289"/>
      <c r="M65" s="289"/>
      <c r="N65" s="289"/>
      <c r="O65" s="289"/>
      <c r="P65" s="289"/>
      <c r="Q65" s="289"/>
      <c r="R65" s="289"/>
    </row>
    <row r="66" spans="1:18" s="120" customFormat="1">
      <c r="A66" s="290" t="s">
        <v>405</v>
      </c>
      <c r="B66" s="290"/>
      <c r="C66" s="290"/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R66" s="290"/>
    </row>
    <row r="67" spans="1:18">
      <c r="A67" s="291" t="s">
        <v>14</v>
      </c>
      <c r="B67" s="291" t="s">
        <v>259</v>
      </c>
      <c r="C67" s="291" t="s">
        <v>260</v>
      </c>
      <c r="D67" s="292" t="s">
        <v>261</v>
      </c>
      <c r="E67" s="293" t="s">
        <v>262</v>
      </c>
      <c r="F67" s="293" t="s">
        <v>263</v>
      </c>
      <c r="G67" s="294" t="s">
        <v>264</v>
      </c>
      <c r="H67" s="294"/>
      <c r="I67" s="294"/>
      <c r="J67" s="294" t="s">
        <v>336</v>
      </c>
      <c r="K67" s="294"/>
      <c r="L67" s="294"/>
      <c r="M67" s="294"/>
      <c r="N67" s="294"/>
      <c r="O67" s="294"/>
      <c r="P67" s="294"/>
      <c r="Q67" s="294"/>
      <c r="R67" s="294"/>
    </row>
    <row r="68" spans="1:18" ht="49.5" customHeight="1">
      <c r="A68" s="291"/>
      <c r="B68" s="291"/>
      <c r="C68" s="291"/>
      <c r="D68" s="292"/>
      <c r="E68" s="293"/>
      <c r="F68" s="293"/>
      <c r="G68" s="223" t="s">
        <v>18</v>
      </c>
      <c r="H68" s="223" t="s">
        <v>19</v>
      </c>
      <c r="I68" s="223" t="s">
        <v>20</v>
      </c>
      <c r="J68" s="223" t="s">
        <v>21</v>
      </c>
      <c r="K68" s="223" t="s">
        <v>22</v>
      </c>
      <c r="L68" s="223" t="s">
        <v>23</v>
      </c>
      <c r="M68" s="223" t="s">
        <v>24</v>
      </c>
      <c r="N68" s="223" t="s">
        <v>25</v>
      </c>
      <c r="O68" s="223" t="s">
        <v>26</v>
      </c>
      <c r="P68" s="223" t="s">
        <v>27</v>
      </c>
      <c r="Q68" s="223" t="s">
        <v>28</v>
      </c>
      <c r="R68" s="223" t="s">
        <v>29</v>
      </c>
    </row>
    <row r="69" spans="1:18">
      <c r="A69" s="233">
        <v>1</v>
      </c>
      <c r="B69" s="53" t="s">
        <v>356</v>
      </c>
      <c r="C69" s="53" t="s">
        <v>331</v>
      </c>
      <c r="D69" s="245">
        <v>5500</v>
      </c>
      <c r="E69" s="226" t="s">
        <v>332</v>
      </c>
      <c r="F69" s="53" t="s">
        <v>34</v>
      </c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</row>
    <row r="70" spans="1:18">
      <c r="A70" s="234"/>
      <c r="B70" s="117"/>
      <c r="C70" s="227"/>
      <c r="D70" s="246"/>
      <c r="E70" s="228"/>
      <c r="F70" s="227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</row>
    <row r="73" spans="1:18" s="120" customFormat="1">
      <c r="A73" s="289" t="s">
        <v>387</v>
      </c>
      <c r="B73" s="289"/>
      <c r="C73" s="289"/>
      <c r="D73" s="289"/>
      <c r="E73" s="289"/>
      <c r="F73" s="289"/>
      <c r="G73" s="289"/>
      <c r="H73" s="289"/>
      <c r="I73" s="289"/>
      <c r="J73" s="289"/>
      <c r="K73" s="289"/>
      <c r="L73" s="289"/>
      <c r="M73" s="289"/>
      <c r="N73" s="289"/>
      <c r="O73" s="289"/>
      <c r="P73" s="289"/>
      <c r="Q73" s="289"/>
      <c r="R73" s="289"/>
    </row>
    <row r="74" spans="1:18" s="120" customFormat="1">
      <c r="A74" s="290" t="s">
        <v>388</v>
      </c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0"/>
      <c r="P74" s="290"/>
      <c r="Q74" s="290"/>
      <c r="R74" s="290"/>
    </row>
    <row r="75" spans="1:18">
      <c r="A75" s="291" t="s">
        <v>14</v>
      </c>
      <c r="B75" s="291" t="s">
        <v>259</v>
      </c>
      <c r="C75" s="291" t="s">
        <v>260</v>
      </c>
      <c r="D75" s="292" t="s">
        <v>261</v>
      </c>
      <c r="E75" s="293" t="s">
        <v>262</v>
      </c>
      <c r="F75" s="293" t="s">
        <v>263</v>
      </c>
      <c r="G75" s="294" t="s">
        <v>238</v>
      </c>
      <c r="H75" s="294"/>
      <c r="I75" s="294"/>
      <c r="J75" s="294" t="s">
        <v>264</v>
      </c>
      <c r="K75" s="294"/>
      <c r="L75" s="294"/>
      <c r="M75" s="294"/>
      <c r="N75" s="294"/>
      <c r="O75" s="294"/>
      <c r="P75" s="294"/>
      <c r="Q75" s="294"/>
      <c r="R75" s="294"/>
    </row>
    <row r="76" spans="1:18" ht="49.5" customHeight="1">
      <c r="A76" s="291"/>
      <c r="B76" s="291"/>
      <c r="C76" s="291"/>
      <c r="D76" s="292"/>
      <c r="E76" s="293"/>
      <c r="F76" s="293"/>
      <c r="G76" s="223" t="s">
        <v>18</v>
      </c>
      <c r="H76" s="223" t="s">
        <v>19</v>
      </c>
      <c r="I76" s="223" t="s">
        <v>20</v>
      </c>
      <c r="J76" s="223" t="s">
        <v>21</v>
      </c>
      <c r="K76" s="223" t="s">
        <v>22</v>
      </c>
      <c r="L76" s="223" t="s">
        <v>23</v>
      </c>
      <c r="M76" s="223" t="s">
        <v>24</v>
      </c>
      <c r="N76" s="223" t="s">
        <v>25</v>
      </c>
      <c r="O76" s="223" t="s">
        <v>26</v>
      </c>
      <c r="P76" s="223" t="s">
        <v>27</v>
      </c>
      <c r="Q76" s="223" t="s">
        <v>28</v>
      </c>
      <c r="R76" s="223" t="s">
        <v>29</v>
      </c>
    </row>
    <row r="77" spans="1:18">
      <c r="A77" s="83">
        <v>1</v>
      </c>
      <c r="B77" s="53" t="s">
        <v>389</v>
      </c>
      <c r="C77" s="53" t="s">
        <v>331</v>
      </c>
      <c r="D77" s="245">
        <v>52000</v>
      </c>
      <c r="E77" s="226" t="s">
        <v>332</v>
      </c>
      <c r="F77" s="53" t="s">
        <v>33</v>
      </c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</row>
  </sheetData>
  <mergeCells count="84">
    <mergeCell ref="G7:I7"/>
    <mergeCell ref="J7:R7"/>
    <mergeCell ref="N64:R64"/>
    <mergeCell ref="J13:R13"/>
    <mergeCell ref="N22:R22"/>
    <mergeCell ref="A51:R51"/>
    <mergeCell ref="A52:A53"/>
    <mergeCell ref="B52:B53"/>
    <mergeCell ref="C52:C53"/>
    <mergeCell ref="D52:D53"/>
    <mergeCell ref="E52:E53"/>
    <mergeCell ref="F52:F53"/>
    <mergeCell ref="G52:I52"/>
    <mergeCell ref="J52:R52"/>
    <mergeCell ref="A37:A38"/>
    <mergeCell ref="B37:B38"/>
    <mergeCell ref="B7:B8"/>
    <mergeCell ref="C7:C8"/>
    <mergeCell ref="D7:D8"/>
    <mergeCell ref="E7:E8"/>
    <mergeCell ref="F7:F8"/>
    <mergeCell ref="A65:R65"/>
    <mergeCell ref="A24:R24"/>
    <mergeCell ref="A25:A26"/>
    <mergeCell ref="B25:B26"/>
    <mergeCell ref="C25:C26"/>
    <mergeCell ref="D25:D26"/>
    <mergeCell ref="E25:E26"/>
    <mergeCell ref="F25:F26"/>
    <mergeCell ref="G25:I25"/>
    <mergeCell ref="J25:R25"/>
    <mergeCell ref="N43:R43"/>
    <mergeCell ref="A36:R36"/>
    <mergeCell ref="C37:C38"/>
    <mergeCell ref="D37:D38"/>
    <mergeCell ref="A66:R66"/>
    <mergeCell ref="A67:A68"/>
    <mergeCell ref="B67:B68"/>
    <mergeCell ref="C67:C68"/>
    <mergeCell ref="D67:D68"/>
    <mergeCell ref="E67:E68"/>
    <mergeCell ref="F67:F68"/>
    <mergeCell ref="G67:I67"/>
    <mergeCell ref="J67:R67"/>
    <mergeCell ref="N1:R1"/>
    <mergeCell ref="A2:R2"/>
    <mergeCell ref="A3:R3"/>
    <mergeCell ref="A4:R4"/>
    <mergeCell ref="A23:R23"/>
    <mergeCell ref="D13:D14"/>
    <mergeCell ref="E13:E14"/>
    <mergeCell ref="F13:F14"/>
    <mergeCell ref="G13:I13"/>
    <mergeCell ref="A12:R12"/>
    <mergeCell ref="A13:A14"/>
    <mergeCell ref="B13:B14"/>
    <mergeCell ref="C13:C14"/>
    <mergeCell ref="A5:R5"/>
    <mergeCell ref="A6:R6"/>
    <mergeCell ref="A7:A8"/>
    <mergeCell ref="E37:E38"/>
    <mergeCell ref="F37:F38"/>
    <mergeCell ref="G37:I37"/>
    <mergeCell ref="J37:R37"/>
    <mergeCell ref="A45:R45"/>
    <mergeCell ref="A46:R46"/>
    <mergeCell ref="A47:A48"/>
    <mergeCell ref="B47:B48"/>
    <mergeCell ref="C47:C48"/>
    <mergeCell ref="D47:D48"/>
    <mergeCell ref="E47:E48"/>
    <mergeCell ref="F47:F48"/>
    <mergeCell ref="G47:I47"/>
    <mergeCell ref="J47:R47"/>
    <mergeCell ref="A73:R73"/>
    <mergeCell ref="A74:R74"/>
    <mergeCell ref="A75:A76"/>
    <mergeCell ref="B75:B76"/>
    <mergeCell ref="C75:C76"/>
    <mergeCell ref="D75:D76"/>
    <mergeCell ref="E75:E76"/>
    <mergeCell ref="F75:F76"/>
    <mergeCell ref="G75:I75"/>
    <mergeCell ref="J75:R75"/>
  </mergeCells>
  <pageMargins left="0.39370078740157483" right="0.39370078740157483" top="0.74803149606299213" bottom="0.3937007874015748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ผด01บัญชีสรุป</vt:lpstr>
      <vt:lpstr>ผด.02บัญชีโครงการ</vt:lpstr>
      <vt:lpstr>ผ.02.1</vt:lpstr>
    </vt:vector>
  </TitlesOfParts>
  <Company>JVD4K-MKCDP-83R4H-7GFCQ-2C9KB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user</cp:lastModifiedBy>
  <cp:lastPrinted>2020-06-23T06:47:42Z</cp:lastPrinted>
  <dcterms:created xsi:type="dcterms:W3CDTF">2006-09-15T08:05:56Z</dcterms:created>
  <dcterms:modified xsi:type="dcterms:W3CDTF">2020-06-23T07:32:04Z</dcterms:modified>
</cp:coreProperties>
</file>